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nas3\dosya_tet\HEDEF PAZAR AKTIVITELERI\Sektörel Ticaret Heyetleri\2022\005_Isvec_Norvec (Hande-Can)\05_Heyet\Organizasyon\İhale Çağrısı\"/>
    </mc:Choice>
  </mc:AlternateContent>
  <bookViews>
    <workbookView xWindow="0" yWindow="0" windowWidth="28800" windowHeight="12456"/>
  </bookViews>
  <sheets>
    <sheet name="TET - STH Hizmet Kalemleri" sheetId="4" r:id="rId1"/>
  </sheets>
  <definedNames>
    <definedName name="_xlnm.Print_Area" localSheetId="0">'TET - STH Hizmet Kalemleri'!$A$1:$E$65</definedName>
  </definedNames>
  <calcPr calcId="152511"/>
</workbook>
</file>

<file path=xl/calcChain.xml><?xml version="1.0" encoding="utf-8"?>
<calcChain xmlns="http://schemas.openxmlformats.org/spreadsheetml/2006/main">
  <c r="D48" i="4" l="1"/>
  <c r="D47" i="4"/>
  <c r="D46" i="4"/>
  <c r="D45" i="4"/>
  <c r="D42" i="4"/>
  <c r="D41" i="4"/>
  <c r="D40" i="4"/>
  <c r="D39" i="4"/>
  <c r="D33" i="4"/>
  <c r="D36" i="4"/>
  <c r="D35" i="4"/>
  <c r="D34" i="4"/>
  <c r="D13" i="4"/>
  <c r="D6" i="4" l="1"/>
  <c r="C60" i="4" l="1"/>
  <c r="D28" i="4" l="1"/>
  <c r="D27" i="4"/>
  <c r="D26" i="4"/>
  <c r="D25" i="4"/>
  <c r="D22" i="4"/>
  <c r="D21" i="4"/>
  <c r="D20" i="4"/>
  <c r="D19" i="4"/>
  <c r="D15" i="4" l="1"/>
  <c r="D16" i="4"/>
  <c r="D14" i="4"/>
  <c r="D5" i="4"/>
  <c r="D7" i="4"/>
  <c r="D4" i="4"/>
  <c r="D8" i="4" l="1"/>
  <c r="D17" i="4"/>
  <c r="D29" i="4"/>
  <c r="D49" i="4"/>
  <c r="D23" i="4"/>
  <c r="D37" i="4"/>
  <c r="D43" i="4"/>
</calcChain>
</file>

<file path=xl/comments1.xml><?xml version="1.0" encoding="utf-8"?>
<comments xmlns="http://schemas.openxmlformats.org/spreadsheetml/2006/main">
  <authors>
    <author>Metin KALYON</author>
  </authors>
  <commentList>
    <comment ref="A2" authorId="0" shapeId="0">
      <text>
        <r>
          <rPr>
            <b/>
            <sz val="14"/>
            <color indexed="81"/>
            <rFont val="Times New Roman"/>
            <family val="1"/>
            <charset val="162"/>
          </rPr>
          <t>FİRMA UNVANINIZI GİRMEYİ UNUTMAYINIZ</t>
        </r>
      </text>
    </comment>
    <comment ref="D11" authorId="0" shapeId="0">
      <text>
        <r>
          <rPr>
            <b/>
            <sz val="12"/>
            <color indexed="81"/>
            <rFont val="Times New Roman"/>
            <family val="1"/>
            <charset val="162"/>
          </rPr>
          <t>GECE SAYISI</t>
        </r>
      </text>
    </comment>
    <comment ref="D31" authorId="0" shapeId="0">
      <text>
        <r>
          <rPr>
            <b/>
            <sz val="12"/>
            <color indexed="81"/>
            <rFont val="Times New Roman"/>
            <family val="1"/>
            <charset val="162"/>
          </rPr>
          <t>GECE SAYISI</t>
        </r>
      </text>
    </comment>
  </commentList>
</comments>
</file>

<file path=xl/sharedStrings.xml><?xml version="1.0" encoding="utf-8"?>
<sst xmlns="http://schemas.openxmlformats.org/spreadsheetml/2006/main" count="94" uniqueCount="40">
  <si>
    <t>TRANSFER VE ARAÇ FİYATLARI</t>
  </si>
  <si>
    <t>Açıklama</t>
  </si>
  <si>
    <t>Fiyat Teklifi (USD) 
(KDV, Hizmet Bedeli vb. Dahil Kişi Başı Tutar)</t>
  </si>
  <si>
    <t>(Günlük çalışma saatleri, araç marka, modeli ve ekstra saat kullanım ücreti belirtilmelidir)</t>
  </si>
  <si>
    <t>Fiyat Teklifi (USD) 
(KDV, Hizmet Bedeli vb. Dahil Toplam Tutar)</t>
  </si>
  <si>
    <t>Fiyat Teklifi (USD) 
(Şoför ve Benzin Kullanımı Dahil Günlük Fiyat)</t>
  </si>
  <si>
    <t>TOPLAM</t>
  </si>
  <si>
    <r>
      <t xml:space="preserve">KONAKLAMA VE TOPLANTI ORGANİZASYONU 
</t>
    </r>
    <r>
      <rPr>
        <sz val="14"/>
        <rFont val="Cambria"/>
        <family val="1"/>
        <charset val="162"/>
        <scheme val="major"/>
      </rPr>
      <t>(oteller tercih ettiğimiz öncelik sırasına göre sıralanmıştır.)</t>
    </r>
  </si>
  <si>
    <t>Kişi Sayısı 
(yaklaşık sayıdır, değişebilir)</t>
  </si>
  <si>
    <t>Kişi / Adet Sayısı 
(yaklaşık sayıdır, değişebilir)</t>
  </si>
  <si>
    <t>opsiyon tarihleri belirtilmelidir
iptal / iade /değişiklik şartları ayrıca belirtilmelidir.</t>
  </si>
  <si>
    <t xml:space="preserve">TEKLİFİ VEREN FİRMA UNVANI: </t>
  </si>
  <si>
    <t>Tarih</t>
  </si>
  <si>
    <t xml:space="preserve">VIP araç bedeli (şoför ve benzin kullanımı dahil) 
(6 kişilik, Vito ve muadili) </t>
  </si>
  <si>
    <r>
      <t xml:space="preserve">Gecelik Konaklama 
</t>
    </r>
    <r>
      <rPr>
        <i/>
        <sz val="12"/>
        <rFont val="Cambria"/>
        <family val="1"/>
        <charset val="162"/>
        <scheme val="major"/>
      </rPr>
      <t>(1 gecelik king size bed standart oda konaklama ücreti, kahvaltı dahil)</t>
    </r>
  </si>
  <si>
    <r>
      <t xml:space="preserve">Havaalanı - Otel tek yön transfer bedeli 
</t>
    </r>
    <r>
      <rPr>
        <i/>
        <sz val="12"/>
        <rFont val="Cambria"/>
        <family val="1"/>
        <charset val="162"/>
        <scheme val="major"/>
      </rPr>
      <t>(35 kişilik grup ve bagajlarını taşıyabilecek bir araç)(Şoför ve benzin kullanımı dahil, Günlük çalışma saatleri, araç marka, modeli ve ekstra saat kullanım ücreti belirtilmelidir)</t>
    </r>
  </si>
  <si>
    <r>
      <t xml:space="preserve">Tüm Gün Şoförlü Araç Kiralama 
</t>
    </r>
    <r>
      <rPr>
        <i/>
        <sz val="12"/>
        <rFont val="Cambria"/>
        <family val="1"/>
        <charset val="162"/>
        <scheme val="major"/>
      </rPr>
      <t>(Tüm gruba yetebilecek Otobüs) (Şoför ve benzin kullanımı dahil, Günlük çalışma saatleri, araç marka, modeli ve ekstra saat kullanım ücreti belirtilmelidir)</t>
    </r>
  </si>
  <si>
    <r>
      <t xml:space="preserve">Coffee Break- cookies (50 pax) B2B nin olduğu gün 
</t>
    </r>
    <r>
      <rPr>
        <i/>
        <sz val="12"/>
        <rFont val="Cambria"/>
        <family val="1"/>
        <charset val="162"/>
        <scheme val="major"/>
      </rPr>
      <t>(gün boyunca servis) (menü ile birlikte teklif veriniz.)</t>
    </r>
  </si>
  <si>
    <t>İSVEÇ - NORVEÇ SEKTÖREL TİCARET HEYETİ
9 - 13 Ekim 2022
 - Hizmet Fiyat Dökümü -</t>
  </si>
  <si>
    <t>STOCKHOLM</t>
  </si>
  <si>
    <t>OSLO</t>
  </si>
  <si>
    <r>
      <rPr>
        <b/>
        <sz val="12"/>
        <rFont val="Cambria"/>
        <family val="1"/>
        <charset val="162"/>
        <scheme val="major"/>
      </rPr>
      <t>ANA UÇUŞ (Business)</t>
    </r>
    <r>
      <rPr>
        <sz val="12"/>
        <rFont val="Cambria"/>
        <family val="1"/>
        <charset val="162"/>
        <scheme val="major"/>
      </rPr>
      <t xml:space="preserve">
İstanbul - Stockholm
Oslo - İstanbul</t>
    </r>
  </si>
  <si>
    <r>
      <rPr>
        <b/>
        <sz val="12"/>
        <rFont val="Cambria"/>
        <family val="1"/>
        <charset val="162"/>
        <scheme val="major"/>
      </rPr>
      <t>ANA UÇUŞ (Ekonomi)</t>
    </r>
    <r>
      <rPr>
        <sz val="12"/>
        <rFont val="Cambria"/>
        <family val="1"/>
        <charset val="162"/>
        <scheme val="major"/>
      </rPr>
      <t xml:space="preserve">
İstanbul - Stockholm
Oslo - İstanbul</t>
    </r>
  </si>
  <si>
    <r>
      <rPr>
        <b/>
        <sz val="12"/>
        <rFont val="Cambria"/>
        <family val="1"/>
        <charset val="162"/>
        <scheme val="major"/>
      </rPr>
      <t>ARA UÇUŞ (Tek yön - Business)</t>
    </r>
    <r>
      <rPr>
        <sz val="12"/>
        <rFont val="Cambria"/>
        <family val="1"/>
        <charset val="162"/>
        <scheme val="major"/>
      </rPr>
      <t xml:space="preserve">
Stcokholm - Oslo</t>
    </r>
  </si>
  <si>
    <r>
      <rPr>
        <b/>
        <sz val="12"/>
        <rFont val="Cambria"/>
        <family val="1"/>
        <charset val="162"/>
        <scheme val="major"/>
      </rPr>
      <t>ARA UÇUŞ (Tek yön - Ekonomi)</t>
    </r>
    <r>
      <rPr>
        <sz val="12"/>
        <rFont val="Cambria"/>
        <family val="1"/>
        <charset val="162"/>
        <scheme val="major"/>
      </rPr>
      <t xml:space="preserve">
Stcokholm - Oslo</t>
    </r>
  </si>
  <si>
    <r>
      <t xml:space="preserve">UÇAK ORGANİZASYONU 
</t>
    </r>
    <r>
      <rPr>
        <sz val="14"/>
        <rFont val="Cambria"/>
        <family val="1"/>
        <charset val="162"/>
        <scheme val="major"/>
      </rPr>
      <t>(Taslak programda yer alan saatlere göre tekliflendirilecektir.)</t>
    </r>
  </si>
  <si>
    <t>2 gece konaklama</t>
  </si>
  <si>
    <t>1. Karşılıklı olarak 4 kişinin oturacağı 20 masa olacak şekilde. (Otelin büyük, uygun, prestijli salonu (Ballroom) (Fotoğraflar eklenebilir)  (Min 300m2) 
2. İhtiyaca göre kürsü koymaya ve ve açılış konuşması yapmaya uygun. (projektör ve mikrofon) gerekmektedir).
3.Salon fiyatı, coffee break ve lunch fiyatları ayrı ayrı olarak verilmelidir. 
4. Coffee break ve lunch menüleri detaylı olarak iletilmelidir.
5.  Salon adı, m2 bilgisi ve diğer özellikler belirtilmelidir.</t>
  </si>
  <si>
    <r>
      <t xml:space="preserve">B2B toplantı salonu fiyatı 
</t>
    </r>
    <r>
      <rPr>
        <i/>
        <sz val="12"/>
        <rFont val="Cambria"/>
        <family val="1"/>
        <charset val="162"/>
        <scheme val="major"/>
      </rPr>
      <t>(B2B günü için, teknik ekipman dahil fiyat verilecektir.)</t>
    </r>
  </si>
  <si>
    <r>
      <t xml:space="preserve">Lunch open buffet (60 pax) B2B nin olduğu gün 
</t>
    </r>
    <r>
      <rPr>
        <i/>
        <sz val="12"/>
        <rFont val="Cambria"/>
        <family val="1"/>
        <charset val="162"/>
        <scheme val="major"/>
      </rPr>
      <t>(menü ile birlikte teklif veriniz.)</t>
    </r>
  </si>
  <si>
    <t>Varsa Alternatif Otel Teklifi 
(4 veya 5 yıldızlı, şehir merkezine yakın, B2Blere uygun toplantı salonu bulunan, otopark sorunu olmayan)</t>
  </si>
  <si>
    <t>2 kez</t>
  </si>
  <si>
    <t>1 gün</t>
  </si>
  <si>
    <t>3 gün</t>
  </si>
  <si>
    <t>2 gün</t>
  </si>
  <si>
    <t>Radisson Blu Royal Viking Hotel</t>
  </si>
  <si>
    <t>Radisson Blu Waterfront Hotel</t>
  </si>
  <si>
    <t>Radisson Blu Plaza Hotel</t>
  </si>
  <si>
    <t>Radisson Blu Scandinavia Hotel</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</si>
  <si>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1. Fiyat teklifi USD bazında ve tüm vergiler, acenta, hizmet bedelleri, şehir vergileri vs. dahil edilmiş olmalıdır. İlgili kısımlara kişi başı ücret yazılmalıdır.
2. Grup fiyat taleplerinde ihale adının TET olarak ilgili havayollarına iletilmesi zorunludur.
3. Ekonomi sınıfı için grup rezervasyonu; business sınıfı için münferit bilet fiyat teklifi verilecektir.
4. Uçak bileti için alınan teklifle birlikte ilgili havayolu internet websitesinden veya Amadeus biletleme sisteminden kişi başı bedeli gösterir ekran görüntüsü eklenecektir. Grup fiyat tekliflerinde verilen fiyatın ekran görüntüsünün tarafımıza iletilmesi gerekmektedir.
5. Tüm uçuşlar için check in hizmeti verilmelidir. 
6. Grup fiyat tekliflerinde verilen fiyatın ekran görüntüsünün tarafımıza iletilmesi gerekmektedir.
7. Tutarlar hediye biletler dışında yazılmalı ve kaç hediye bilet verildiği ayrı olarak belirtilmelidir.
8. Otel rezervasyonlarında iptal/değişiklik politikası Açıklama kısmında belirtilmelidir.
9. Salon kiralama tekliflerinde, salon adlarının ve alanlarının belirtilmesi zorunludur. Bunun yanında, salon özellikleri ve (varsa) extra ücretler belirtilmelidir.
10. Salon kiralama gibi hizmet alımları için salon kiralanacak yerin veya otelin ismi belirtilecektir. Ve de salon sahibi otel/kuruluş tarafından sunulan fiyat teklifi başvuruya eklenecektir
11. Salon kiralama kiralama bedeli coffee break ve lunch harici olrak verilmeli, fiyatlar uygun görüldükten sonra bununla ilgili otelden kaşe imzalı yazı alınacaktır.
12. Ödeme Planı ayrıntılı olarak yazılmalıdır. Fatura kesim tarihi, avans talebi(varsa), vade vs.
13. Heyete, eşlik etmek üzere, firmanızdan  (tüm masrafları firmanızdan karşılanmak üzere) bir personelin katılması halinde lütfen belirtiniz.
14. Ülkelerin COVID kapsamında toplu organizasyonlara ilişkin uyguladığı önlemler araştırılarak toplantı salonu ve B2B faaliyetine ilişkin hizmetler bu şartlara uygun olacak şekilde iletilmelidir.
15. Uçuş, konaklama ve organizasyon hizmetlerine ilişkin iptal ve iade koşullarının teklif tablosunda yer alması gerekmektedir.
16. Teklif vermek için son başvuru tarihi ve saati içinde teklifiniz yazılı olarak kapalı zarf usulu ile tarafımıza ulaşmış olmalıdır. Kargodaki gecikme süreleri dikkate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</si>
</sst>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 #,##0.00"/>
    <numFmt numFmtId="165" formatCode="_-[$USD]\ * #,##0.00_-;\-[$USD]\ * #,##0.00_-;_-[$USD]\ * &quot;-&quot;??_-;_-@_-"/>
  </numFmts>
  <fonts count="18"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2"/>
      <name val="Cambria"/>
      <family val="1"/>
      <charset val="162"/>
      <scheme val="major"/>
    </font>
    <font>
      <b/>
      <sz val="14"/>
      <color rgb="FFFF0000"/>
      <name val="Cambria"/>
      <family val="1"/>
      <charset val="162"/>
      <scheme val="major"/>
    </font>
    <font>
      <b/>
      <sz val="12"/>
      <color indexed="81"/>
      <name val="Times New Roman"/>
      <family val="1"/>
      <charset val="162"/>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4"/>
      <color indexed="81"/>
      <name val="Times New Roman"/>
      <family val="1"/>
      <charset val="162"/>
    </font>
    <font>
      <i/>
      <sz val="12"/>
      <name val="Cambria"/>
      <family val="1"/>
      <charset val="162"/>
      <scheme val="major"/>
    </font>
  </fonts>
  <fills count="7">
    <fill>
      <patternFill patternType="none"/>
    </fill>
    <fill>
      <patternFill patternType="gray125"/>
    </fill>
    <fill>
      <patternFill patternType="solid">
        <fgColor theme="3"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2" fillId="0" borderId="0"/>
    <xf numFmtId="0" fontId="1" fillId="0" borderId="0"/>
  </cellStyleXfs>
  <cellXfs count="51">
    <xf numFmtId="0" fontId="0" fillId="0" borderId="0" xfId="0"/>
    <xf numFmtId="0" fontId="5" fillId="0" borderId="0" xfId="0" applyFont="1" applyBorder="1" applyAlignment="1">
      <alignment vertical="center"/>
    </xf>
    <xf numFmtId="0" fontId="5" fillId="0" borderId="1" xfId="0" applyFont="1" applyBorder="1" applyAlignment="1">
      <alignment vertical="center"/>
    </xf>
    <xf numFmtId="164" fontId="5" fillId="0" borderId="0" xfId="0" applyNumberFormat="1" applyFont="1" applyBorder="1" applyAlignment="1">
      <alignment vertical="center"/>
    </xf>
    <xf numFmtId="164" fontId="5" fillId="2" borderId="1" xfId="0" applyNumberFormat="1" applyFont="1" applyFill="1" applyBorder="1" applyAlignment="1">
      <alignment vertical="center"/>
    </xf>
    <xf numFmtId="0" fontId="5" fillId="0" borderId="0" xfId="0" applyFont="1" applyBorder="1" applyAlignment="1">
      <alignment vertical="center" wrapText="1"/>
    </xf>
    <xf numFmtId="164" fontId="6" fillId="4" borderId="1" xfId="0" applyNumberFormat="1" applyFont="1" applyFill="1" applyBorder="1" applyAlignment="1">
      <alignment horizontal="center" vertical="center" wrapText="1"/>
    </xf>
    <xf numFmtId="0" fontId="5" fillId="0" borderId="3" xfId="0" applyFont="1" applyFill="1" applyBorder="1" applyAlignment="1">
      <alignment vertical="center" wrapText="1"/>
    </xf>
    <xf numFmtId="1" fontId="5" fillId="0" borderId="1" xfId="0" applyNumberFormat="1" applyFont="1" applyBorder="1" applyAlignment="1">
      <alignment horizontal="center" vertical="center" wrapText="1" shrinkToFit="1"/>
    </xf>
    <xf numFmtId="0" fontId="5" fillId="0" borderId="1" xfId="0" applyFont="1" applyFill="1" applyBorder="1" applyAlignment="1">
      <alignment vertical="center" wrapText="1"/>
    </xf>
    <xf numFmtId="0" fontId="10" fillId="2" borderId="1" xfId="0" applyFont="1" applyFill="1" applyBorder="1" applyAlignment="1">
      <alignment horizontal="left" vertical="center" wrapText="1"/>
    </xf>
    <xf numFmtId="0" fontId="7" fillId="0" borderId="0" xfId="0" applyFont="1" applyBorder="1" applyAlignment="1">
      <alignment vertical="center"/>
    </xf>
    <xf numFmtId="0" fontId="10" fillId="2" borderId="2" xfId="0" applyFont="1" applyFill="1" applyBorder="1" applyAlignment="1">
      <alignment horizontal="left" vertical="center" wrapText="1"/>
    </xf>
    <xf numFmtId="165" fontId="5" fillId="0" borderId="1" xfId="0" applyNumberFormat="1" applyFont="1" applyBorder="1" applyAlignment="1">
      <alignment horizontal="center" vertical="center" wrapText="1" shrinkToFit="1"/>
    </xf>
    <xf numFmtId="164" fontId="6" fillId="4" borderId="1"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shrinkToFit="1"/>
    </xf>
    <xf numFmtId="1" fontId="11" fillId="0" borderId="8" xfId="0" applyNumberFormat="1" applyFont="1" applyBorder="1" applyAlignment="1">
      <alignment horizontal="center" vertical="center" wrapText="1" shrinkToFit="1"/>
    </xf>
    <xf numFmtId="0" fontId="11" fillId="0" borderId="13" xfId="0" applyFont="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vertical="center" wrapText="1"/>
    </xf>
    <xf numFmtId="0" fontId="13" fillId="2" borderId="1" xfId="0" applyFont="1" applyFill="1" applyBorder="1" applyAlignment="1">
      <alignment vertical="center" wrapText="1"/>
    </xf>
    <xf numFmtId="0" fontId="13" fillId="4" borderId="1" xfId="0" applyFont="1" applyFill="1" applyBorder="1" applyAlignment="1">
      <alignment vertical="center" wrapText="1"/>
    </xf>
    <xf numFmtId="0" fontId="1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0" borderId="8"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7" fillId="0" borderId="1" xfId="0" applyFont="1" applyFill="1" applyBorder="1" applyAlignment="1">
      <alignment vertical="center" wrapText="1"/>
    </xf>
    <xf numFmtId="164" fontId="5" fillId="0" borderId="7"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14" fillId="0" borderId="2" xfId="0" applyFont="1" applyBorder="1" applyAlignment="1">
      <alignment horizontal="left"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0" fontId="9" fillId="6" borderId="10" xfId="0" applyFont="1" applyFill="1" applyBorder="1" applyAlignment="1">
      <alignment horizontal="left" vertical="center" wrapText="1"/>
    </xf>
    <xf numFmtId="0" fontId="4" fillId="6" borderId="10" xfId="0" applyFont="1" applyFill="1" applyBorder="1" applyAlignment="1">
      <alignment horizontal="left" vertical="center" wrapText="1"/>
    </xf>
  </cellXfs>
  <cellStyles count="4">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4"/>
  <sheetViews>
    <sheetView showGridLines="0" tabSelected="1" view="pageBreakPreview" zoomScale="70" zoomScaleNormal="85" zoomScaleSheetLayoutView="70" workbookViewId="0">
      <selection sqref="A1:E1"/>
    </sheetView>
  </sheetViews>
  <sheetFormatPr defaultColWidth="9.109375" defaultRowHeight="18.75" customHeight="1" x14ac:dyDescent="0.25"/>
  <cols>
    <col min="1" max="1" width="69" style="5" customWidth="1"/>
    <col min="2" max="2" width="29.6640625" style="3" customWidth="1"/>
    <col min="3" max="3" width="24.109375" style="3" customWidth="1"/>
    <col min="4" max="4" width="32" style="3" customWidth="1"/>
    <col min="5" max="5" width="88.109375" style="1" customWidth="1"/>
    <col min="6" max="16384" width="9.109375" style="1"/>
  </cols>
  <sheetData>
    <row r="1" spans="1:5" ht="89.25" customHeight="1" thickBot="1" x14ac:dyDescent="0.3">
      <c r="A1" s="44" t="s">
        <v>18</v>
      </c>
      <c r="B1" s="45"/>
      <c r="C1" s="45"/>
      <c r="D1" s="45"/>
      <c r="E1" s="46"/>
    </row>
    <row r="2" spans="1:5" ht="44.25" customHeight="1" x14ac:dyDescent="0.25">
      <c r="A2" s="49" t="s">
        <v>11</v>
      </c>
      <c r="B2" s="50"/>
      <c r="C2" s="50"/>
      <c r="D2" s="50"/>
      <c r="E2" s="50"/>
    </row>
    <row r="3" spans="1:5" s="11" customFormat="1" ht="65.25" customHeight="1" x14ac:dyDescent="0.25">
      <c r="A3" s="22" t="s">
        <v>25</v>
      </c>
      <c r="B3" s="6" t="s">
        <v>2</v>
      </c>
      <c r="C3" s="6" t="s">
        <v>8</v>
      </c>
      <c r="D3" s="6" t="s">
        <v>4</v>
      </c>
      <c r="E3" s="6" t="s">
        <v>1</v>
      </c>
    </row>
    <row r="4" spans="1:5" ht="62.25" customHeight="1" x14ac:dyDescent="0.25">
      <c r="A4" s="7" t="s">
        <v>21</v>
      </c>
      <c r="B4" s="13"/>
      <c r="C4" s="8">
        <v>1</v>
      </c>
      <c r="D4" s="13">
        <f>B4*C4</f>
        <v>0</v>
      </c>
      <c r="E4" s="23" t="s">
        <v>10</v>
      </c>
    </row>
    <row r="5" spans="1:5" ht="64.5" customHeight="1" x14ac:dyDescent="0.25">
      <c r="A5" s="7" t="s">
        <v>22</v>
      </c>
      <c r="B5" s="13"/>
      <c r="C5" s="8">
        <v>29</v>
      </c>
      <c r="D5" s="13">
        <f t="shared" ref="D5:D7" si="0">B5*C5</f>
        <v>0</v>
      </c>
      <c r="E5" s="23" t="s">
        <v>10</v>
      </c>
    </row>
    <row r="6" spans="1:5" ht="45" customHeight="1" x14ac:dyDescent="0.25">
      <c r="A6" s="7" t="s">
        <v>23</v>
      </c>
      <c r="B6" s="13"/>
      <c r="C6" s="8">
        <v>1</v>
      </c>
      <c r="D6" s="13">
        <f t="shared" ref="D6" si="1">B6*C6</f>
        <v>0</v>
      </c>
      <c r="E6" s="23" t="s">
        <v>10</v>
      </c>
    </row>
    <row r="7" spans="1:5" ht="45" customHeight="1" x14ac:dyDescent="0.25">
      <c r="A7" s="7" t="s">
        <v>24</v>
      </c>
      <c r="B7" s="13"/>
      <c r="C7" s="8">
        <v>29</v>
      </c>
      <c r="D7" s="13">
        <f t="shared" si="0"/>
        <v>0</v>
      </c>
      <c r="E7" s="23" t="s">
        <v>10</v>
      </c>
    </row>
    <row r="8" spans="1:5" ht="36" customHeight="1" x14ac:dyDescent="0.25">
      <c r="A8" s="27" t="s">
        <v>6</v>
      </c>
      <c r="B8" s="15"/>
      <c r="C8" s="16"/>
      <c r="D8" s="15">
        <f>SUM(D4:D7)</f>
        <v>0</v>
      </c>
      <c r="E8" s="17"/>
    </row>
    <row r="9" spans="1:5" ht="38.25" customHeight="1" x14ac:dyDescent="0.25">
      <c r="A9" s="37"/>
      <c r="B9" s="37"/>
      <c r="C9" s="37"/>
      <c r="D9" s="37"/>
      <c r="E9" s="38"/>
    </row>
    <row r="10" spans="1:5" s="11" customFormat="1" ht="75" customHeight="1" x14ac:dyDescent="0.25">
      <c r="A10" s="22" t="s">
        <v>7</v>
      </c>
      <c r="B10" s="6" t="s">
        <v>2</v>
      </c>
      <c r="C10" s="6" t="s">
        <v>9</v>
      </c>
      <c r="D10" s="6" t="s">
        <v>4</v>
      </c>
      <c r="E10" s="6" t="s">
        <v>1</v>
      </c>
    </row>
    <row r="11" spans="1:5" ht="57.6" customHeight="1" x14ac:dyDescent="0.25">
      <c r="A11" s="21" t="s">
        <v>19</v>
      </c>
      <c r="B11" s="19"/>
      <c r="C11" s="19"/>
      <c r="D11" s="19">
        <v>2</v>
      </c>
      <c r="E11" s="20" t="s">
        <v>26</v>
      </c>
    </row>
    <row r="12" spans="1:5" ht="28.5" customHeight="1" x14ac:dyDescent="0.25">
      <c r="A12" s="32" t="s">
        <v>36</v>
      </c>
      <c r="B12" s="32"/>
      <c r="C12" s="32"/>
      <c r="D12" s="32"/>
      <c r="E12" s="33"/>
    </row>
    <row r="13" spans="1:5" ht="37.950000000000003" customHeight="1" x14ac:dyDescent="0.25">
      <c r="A13" s="7" t="s">
        <v>14</v>
      </c>
      <c r="B13" s="13"/>
      <c r="C13" s="8">
        <v>30</v>
      </c>
      <c r="D13" s="13">
        <f>B13*C13*$D$11</f>
        <v>0</v>
      </c>
      <c r="E13" s="2"/>
    </row>
    <row r="14" spans="1:5" ht="37.950000000000003" customHeight="1" x14ac:dyDescent="0.25">
      <c r="A14" s="7" t="s">
        <v>28</v>
      </c>
      <c r="B14" s="13"/>
      <c r="C14" s="8">
        <v>1</v>
      </c>
      <c r="D14" s="13">
        <f>B14*C14</f>
        <v>0</v>
      </c>
      <c r="E14" s="34" t="s">
        <v>27</v>
      </c>
    </row>
    <row r="15" spans="1:5" ht="37.950000000000003" customHeight="1" x14ac:dyDescent="0.25">
      <c r="A15" s="7" t="s">
        <v>17</v>
      </c>
      <c r="B15" s="13"/>
      <c r="C15" s="8">
        <v>50</v>
      </c>
      <c r="D15" s="13">
        <f t="shared" ref="D15:D16" si="2">B15*C15</f>
        <v>0</v>
      </c>
      <c r="E15" s="35"/>
    </row>
    <row r="16" spans="1:5" ht="37.950000000000003" customHeight="1" x14ac:dyDescent="0.25">
      <c r="A16" s="7" t="s">
        <v>29</v>
      </c>
      <c r="B16" s="13"/>
      <c r="C16" s="8">
        <v>60</v>
      </c>
      <c r="D16" s="13">
        <f t="shared" si="2"/>
        <v>0</v>
      </c>
      <c r="E16" s="36"/>
    </row>
    <row r="17" spans="1:5" s="11" customFormat="1" ht="30" customHeight="1" x14ac:dyDescent="0.25">
      <c r="A17" s="27" t="s">
        <v>6</v>
      </c>
      <c r="B17" s="15"/>
      <c r="C17" s="16"/>
      <c r="D17" s="15">
        <f>SUM(D13:D16)</f>
        <v>0</v>
      </c>
      <c r="E17" s="17"/>
    </row>
    <row r="18" spans="1:5" ht="28.5" customHeight="1" x14ac:dyDescent="0.25">
      <c r="A18" s="32" t="s">
        <v>35</v>
      </c>
      <c r="B18" s="32"/>
      <c r="C18" s="32"/>
      <c r="D18" s="32"/>
      <c r="E18" s="33"/>
    </row>
    <row r="19" spans="1:5" ht="37.950000000000003" customHeight="1" x14ac:dyDescent="0.25">
      <c r="A19" s="7" t="s">
        <v>14</v>
      </c>
      <c r="B19" s="13"/>
      <c r="C19" s="8">
        <v>30</v>
      </c>
      <c r="D19" s="13">
        <f>B19*C19*$D$11</f>
        <v>0</v>
      </c>
      <c r="E19" s="2"/>
    </row>
    <row r="20" spans="1:5" ht="37.950000000000003" customHeight="1" x14ac:dyDescent="0.25">
      <c r="A20" s="7" t="s">
        <v>28</v>
      </c>
      <c r="B20" s="13"/>
      <c r="C20" s="8">
        <v>1</v>
      </c>
      <c r="D20" s="13">
        <f>B20*C20</f>
        <v>0</v>
      </c>
      <c r="E20" s="34" t="s">
        <v>27</v>
      </c>
    </row>
    <row r="21" spans="1:5" ht="37.950000000000003" customHeight="1" x14ac:dyDescent="0.25">
      <c r="A21" s="7" t="s">
        <v>17</v>
      </c>
      <c r="B21" s="13"/>
      <c r="C21" s="8">
        <v>50</v>
      </c>
      <c r="D21" s="13">
        <f t="shared" ref="D21:D22" si="3">B21*C21</f>
        <v>0</v>
      </c>
      <c r="E21" s="35"/>
    </row>
    <row r="22" spans="1:5" ht="37.950000000000003" customHeight="1" x14ac:dyDescent="0.25">
      <c r="A22" s="7" t="s">
        <v>29</v>
      </c>
      <c r="B22" s="13"/>
      <c r="C22" s="8">
        <v>60</v>
      </c>
      <c r="D22" s="13">
        <f t="shared" si="3"/>
        <v>0</v>
      </c>
      <c r="E22" s="36"/>
    </row>
    <row r="23" spans="1:5" s="11" customFormat="1" ht="30" customHeight="1" x14ac:dyDescent="0.25">
      <c r="A23" s="27" t="s">
        <v>6</v>
      </c>
      <c r="B23" s="15"/>
      <c r="C23" s="16"/>
      <c r="D23" s="15">
        <f>SUM(D19:D22)</f>
        <v>0</v>
      </c>
      <c r="E23" s="17"/>
    </row>
    <row r="24" spans="1:5" ht="34.5" customHeight="1" x14ac:dyDescent="0.25">
      <c r="A24" s="32" t="s">
        <v>30</v>
      </c>
      <c r="B24" s="32"/>
      <c r="C24" s="32"/>
      <c r="D24" s="32"/>
      <c r="E24" s="33"/>
    </row>
    <row r="25" spans="1:5" ht="37.950000000000003" customHeight="1" x14ac:dyDescent="0.25">
      <c r="A25" s="7" t="s">
        <v>14</v>
      </c>
      <c r="B25" s="13"/>
      <c r="C25" s="8">
        <v>30</v>
      </c>
      <c r="D25" s="13">
        <f>B25*C25*$D$11</f>
        <v>0</v>
      </c>
      <c r="E25" s="2"/>
    </row>
    <row r="26" spans="1:5" ht="37.950000000000003" customHeight="1" x14ac:dyDescent="0.25">
      <c r="A26" s="7" t="s">
        <v>28</v>
      </c>
      <c r="B26" s="13"/>
      <c r="C26" s="8">
        <v>1</v>
      </c>
      <c r="D26" s="13">
        <f>B26*C26</f>
        <v>0</v>
      </c>
      <c r="E26" s="34" t="s">
        <v>27</v>
      </c>
    </row>
    <row r="27" spans="1:5" ht="37.950000000000003" customHeight="1" x14ac:dyDescent="0.25">
      <c r="A27" s="7" t="s">
        <v>17</v>
      </c>
      <c r="B27" s="13"/>
      <c r="C27" s="8">
        <v>50</v>
      </c>
      <c r="D27" s="13">
        <f t="shared" ref="D27:D28" si="4">B27*C27</f>
        <v>0</v>
      </c>
      <c r="E27" s="35"/>
    </row>
    <row r="28" spans="1:5" ht="37.950000000000003" customHeight="1" x14ac:dyDescent="0.25">
      <c r="A28" s="7" t="s">
        <v>29</v>
      </c>
      <c r="B28" s="13"/>
      <c r="C28" s="8">
        <v>60</v>
      </c>
      <c r="D28" s="13">
        <f t="shared" si="4"/>
        <v>0</v>
      </c>
      <c r="E28" s="36"/>
    </row>
    <row r="29" spans="1:5" s="11" customFormat="1" ht="30" customHeight="1" x14ac:dyDescent="0.25">
      <c r="A29" s="27" t="s">
        <v>6</v>
      </c>
      <c r="B29" s="15"/>
      <c r="C29" s="16"/>
      <c r="D29" s="15">
        <f>SUM(D25:D28)</f>
        <v>0</v>
      </c>
      <c r="E29" s="17"/>
    </row>
    <row r="30" spans="1:5" s="11" customFormat="1" ht="75" customHeight="1" x14ac:dyDescent="0.25">
      <c r="A30" s="22" t="s">
        <v>7</v>
      </c>
      <c r="B30" s="14" t="s">
        <v>2</v>
      </c>
      <c r="C30" s="14" t="s">
        <v>9</v>
      </c>
      <c r="D30" s="18" t="s">
        <v>4</v>
      </c>
      <c r="E30" s="14" t="s">
        <v>1</v>
      </c>
    </row>
    <row r="31" spans="1:5" s="11" customFormat="1" ht="57.6" customHeight="1" x14ac:dyDescent="0.25">
      <c r="A31" s="21" t="s">
        <v>20</v>
      </c>
      <c r="B31" s="19"/>
      <c r="C31" s="19"/>
      <c r="D31" s="19">
        <v>2</v>
      </c>
      <c r="E31" s="20" t="s">
        <v>26</v>
      </c>
    </row>
    <row r="32" spans="1:5" ht="28.5" customHeight="1" x14ac:dyDescent="0.25">
      <c r="A32" s="32" t="s">
        <v>37</v>
      </c>
      <c r="B32" s="32"/>
      <c r="C32" s="32"/>
      <c r="D32" s="32"/>
      <c r="E32" s="33"/>
    </row>
    <row r="33" spans="1:5" ht="37.950000000000003" customHeight="1" x14ac:dyDescent="0.25">
      <c r="A33" s="7" t="s">
        <v>14</v>
      </c>
      <c r="B33" s="13"/>
      <c r="C33" s="8">
        <v>30</v>
      </c>
      <c r="D33" s="13">
        <f>B33*C33*$D$31</f>
        <v>0</v>
      </c>
      <c r="E33" s="2"/>
    </row>
    <row r="34" spans="1:5" ht="37.950000000000003" customHeight="1" x14ac:dyDescent="0.25">
      <c r="A34" s="7" t="s">
        <v>28</v>
      </c>
      <c r="B34" s="13"/>
      <c r="C34" s="8">
        <v>1</v>
      </c>
      <c r="D34" s="13">
        <f>B34*C34</f>
        <v>0</v>
      </c>
      <c r="E34" s="34" t="s">
        <v>27</v>
      </c>
    </row>
    <row r="35" spans="1:5" ht="37.950000000000003" customHeight="1" x14ac:dyDescent="0.25">
      <c r="A35" s="7" t="s">
        <v>17</v>
      </c>
      <c r="B35" s="13"/>
      <c r="C35" s="8">
        <v>50</v>
      </c>
      <c r="D35" s="13">
        <f t="shared" ref="D35:D36" si="5">B35*C35</f>
        <v>0</v>
      </c>
      <c r="E35" s="35"/>
    </row>
    <row r="36" spans="1:5" ht="37.950000000000003" customHeight="1" x14ac:dyDescent="0.25">
      <c r="A36" s="7" t="s">
        <v>29</v>
      </c>
      <c r="B36" s="13"/>
      <c r="C36" s="8">
        <v>60</v>
      </c>
      <c r="D36" s="13">
        <f t="shared" si="5"/>
        <v>0</v>
      </c>
      <c r="E36" s="36"/>
    </row>
    <row r="37" spans="1:5" s="11" customFormat="1" ht="30" customHeight="1" x14ac:dyDescent="0.25">
      <c r="A37" s="27" t="s">
        <v>6</v>
      </c>
      <c r="B37" s="15"/>
      <c r="C37" s="16"/>
      <c r="D37" s="15">
        <f>SUM(D33:D36)</f>
        <v>0</v>
      </c>
      <c r="E37" s="17"/>
    </row>
    <row r="38" spans="1:5" ht="28.5" customHeight="1" x14ac:dyDescent="0.25">
      <c r="A38" s="32" t="s">
        <v>38</v>
      </c>
      <c r="B38" s="32"/>
      <c r="C38" s="32"/>
      <c r="D38" s="32"/>
      <c r="E38" s="33"/>
    </row>
    <row r="39" spans="1:5" ht="37.950000000000003" customHeight="1" x14ac:dyDescent="0.25">
      <c r="A39" s="7" t="s">
        <v>14</v>
      </c>
      <c r="B39" s="13"/>
      <c r="C39" s="8">
        <v>30</v>
      </c>
      <c r="D39" s="13">
        <f>B39*C39*$D$31</f>
        <v>0</v>
      </c>
      <c r="E39" s="2"/>
    </row>
    <row r="40" spans="1:5" ht="37.950000000000003" customHeight="1" x14ac:dyDescent="0.25">
      <c r="A40" s="7" t="s">
        <v>28</v>
      </c>
      <c r="B40" s="13"/>
      <c r="C40" s="8">
        <v>1</v>
      </c>
      <c r="D40" s="13">
        <f>B40*C40</f>
        <v>0</v>
      </c>
      <c r="E40" s="34" t="s">
        <v>27</v>
      </c>
    </row>
    <row r="41" spans="1:5" ht="37.950000000000003" customHeight="1" x14ac:dyDescent="0.25">
      <c r="A41" s="7" t="s">
        <v>17</v>
      </c>
      <c r="B41" s="13"/>
      <c r="C41" s="8">
        <v>50</v>
      </c>
      <c r="D41" s="13">
        <f t="shared" ref="D41:D42" si="6">B41*C41</f>
        <v>0</v>
      </c>
      <c r="E41" s="35"/>
    </row>
    <row r="42" spans="1:5" ht="37.950000000000003" customHeight="1" x14ac:dyDescent="0.25">
      <c r="A42" s="7" t="s">
        <v>29</v>
      </c>
      <c r="B42" s="13"/>
      <c r="C42" s="8">
        <v>60</v>
      </c>
      <c r="D42" s="13">
        <f t="shared" si="6"/>
        <v>0</v>
      </c>
      <c r="E42" s="36"/>
    </row>
    <row r="43" spans="1:5" s="11" customFormat="1" ht="30" customHeight="1" x14ac:dyDescent="0.25">
      <c r="A43" s="27" t="s">
        <v>6</v>
      </c>
      <c r="B43" s="15"/>
      <c r="C43" s="16"/>
      <c r="D43" s="15">
        <f>SUM(D39:D42)</f>
        <v>0</v>
      </c>
      <c r="E43" s="17"/>
    </row>
    <row r="44" spans="1:5" ht="34.200000000000003" customHeight="1" x14ac:dyDescent="0.25">
      <c r="A44" s="32" t="s">
        <v>30</v>
      </c>
      <c r="B44" s="32"/>
      <c r="C44" s="32"/>
      <c r="D44" s="32"/>
      <c r="E44" s="33"/>
    </row>
    <row r="45" spans="1:5" ht="37.950000000000003" customHeight="1" x14ac:dyDescent="0.25">
      <c r="A45" s="7" t="s">
        <v>14</v>
      </c>
      <c r="B45" s="13"/>
      <c r="C45" s="8">
        <v>30</v>
      </c>
      <c r="D45" s="13">
        <f>B45*C45*$D$31</f>
        <v>0</v>
      </c>
      <c r="E45" s="2"/>
    </row>
    <row r="46" spans="1:5" ht="37.950000000000003" customHeight="1" x14ac:dyDescent="0.25">
      <c r="A46" s="7" t="s">
        <v>28</v>
      </c>
      <c r="B46" s="13"/>
      <c r="C46" s="8">
        <v>1</v>
      </c>
      <c r="D46" s="13">
        <f>B46*C46</f>
        <v>0</v>
      </c>
      <c r="E46" s="34" t="s">
        <v>27</v>
      </c>
    </row>
    <row r="47" spans="1:5" ht="37.950000000000003" customHeight="1" x14ac:dyDescent="0.25">
      <c r="A47" s="7" t="s">
        <v>17</v>
      </c>
      <c r="B47" s="13"/>
      <c r="C47" s="8">
        <v>50</v>
      </c>
      <c r="D47" s="13">
        <f t="shared" ref="D47:D48" si="7">B47*C47</f>
        <v>0</v>
      </c>
      <c r="E47" s="35"/>
    </row>
    <row r="48" spans="1:5" ht="37.950000000000003" customHeight="1" x14ac:dyDescent="0.25">
      <c r="A48" s="7" t="s">
        <v>29</v>
      </c>
      <c r="B48" s="13"/>
      <c r="C48" s="8">
        <v>60</v>
      </c>
      <c r="D48" s="13">
        <f t="shared" si="7"/>
        <v>0</v>
      </c>
      <c r="E48" s="36"/>
    </row>
    <row r="49" spans="1:5" s="11" customFormat="1" ht="30" customHeight="1" x14ac:dyDescent="0.25">
      <c r="A49" s="27" t="s">
        <v>6</v>
      </c>
      <c r="B49" s="15"/>
      <c r="C49" s="16"/>
      <c r="D49" s="15">
        <f>SUM(D45:D48)</f>
        <v>0</v>
      </c>
      <c r="E49" s="17"/>
    </row>
    <row r="50" spans="1:5" ht="38.25" customHeight="1" x14ac:dyDescent="0.25">
      <c r="A50" s="39"/>
      <c r="B50" s="40"/>
      <c r="C50" s="40"/>
      <c r="D50" s="40"/>
      <c r="E50" s="41"/>
    </row>
    <row r="51" spans="1:5" s="11" customFormat="1" ht="65.25" customHeight="1" x14ac:dyDescent="0.25">
      <c r="A51" s="22" t="s">
        <v>0</v>
      </c>
      <c r="B51" s="26" t="s">
        <v>12</v>
      </c>
      <c r="C51" s="6" t="s">
        <v>5</v>
      </c>
      <c r="D51" s="47" t="s">
        <v>1</v>
      </c>
      <c r="E51" s="47"/>
    </row>
    <row r="52" spans="1:5" ht="39" customHeight="1" x14ac:dyDescent="0.25">
      <c r="A52" s="28" t="s">
        <v>19</v>
      </c>
      <c r="B52" s="10"/>
      <c r="C52" s="4"/>
      <c r="D52" s="48" t="s">
        <v>3</v>
      </c>
      <c r="E52" s="48"/>
    </row>
    <row r="53" spans="1:5" ht="87" customHeight="1" x14ac:dyDescent="0.25">
      <c r="A53" s="9" t="s">
        <v>15</v>
      </c>
      <c r="B53" s="25" t="s">
        <v>31</v>
      </c>
      <c r="C53" s="13"/>
      <c r="D53" s="30"/>
      <c r="E53" s="31"/>
    </row>
    <row r="54" spans="1:5" ht="77.25" customHeight="1" x14ac:dyDescent="0.25">
      <c r="A54" s="9" t="s">
        <v>16</v>
      </c>
      <c r="B54" s="25" t="s">
        <v>32</v>
      </c>
      <c r="C54" s="13"/>
      <c r="D54" s="43"/>
      <c r="E54" s="43"/>
    </row>
    <row r="55" spans="1:5" ht="57.75" customHeight="1" x14ac:dyDescent="0.25">
      <c r="A55" s="29" t="s">
        <v>13</v>
      </c>
      <c r="B55" s="24" t="s">
        <v>33</v>
      </c>
      <c r="C55" s="13"/>
      <c r="D55" s="43"/>
      <c r="E55" s="43"/>
    </row>
    <row r="56" spans="1:5" ht="39" customHeight="1" x14ac:dyDescent="0.25">
      <c r="A56" s="28" t="s">
        <v>20</v>
      </c>
      <c r="B56" s="12"/>
      <c r="C56" s="12"/>
      <c r="D56" s="48" t="s">
        <v>3</v>
      </c>
      <c r="E56" s="48"/>
    </row>
    <row r="57" spans="1:5" ht="87" customHeight="1" x14ac:dyDescent="0.25">
      <c r="A57" s="9" t="s">
        <v>15</v>
      </c>
      <c r="B57" s="25" t="s">
        <v>31</v>
      </c>
      <c r="C57" s="13"/>
      <c r="D57" s="30"/>
      <c r="E57" s="31"/>
    </row>
    <row r="58" spans="1:5" ht="77.25" customHeight="1" x14ac:dyDescent="0.25">
      <c r="A58" s="9" t="s">
        <v>16</v>
      </c>
      <c r="B58" s="25" t="s">
        <v>32</v>
      </c>
      <c r="C58" s="13"/>
      <c r="D58" s="43"/>
      <c r="E58" s="43"/>
    </row>
    <row r="59" spans="1:5" ht="57.75" customHeight="1" x14ac:dyDescent="0.25">
      <c r="A59" s="29" t="s">
        <v>13</v>
      </c>
      <c r="B59" s="24" t="s">
        <v>34</v>
      </c>
      <c r="C59" s="13"/>
      <c r="D59" s="43"/>
      <c r="E59" s="43"/>
    </row>
    <row r="60" spans="1:5" ht="38.25" customHeight="1" x14ac:dyDescent="0.25">
      <c r="A60" s="27" t="s">
        <v>6</v>
      </c>
      <c r="B60" s="15"/>
      <c r="C60" s="15">
        <f>SUM(C53:C59)</f>
        <v>0</v>
      </c>
      <c r="D60" s="15"/>
      <c r="E60" s="17"/>
    </row>
    <row r="61" spans="1:5" ht="38.25" customHeight="1" x14ac:dyDescent="0.25">
      <c r="A61" s="27"/>
      <c r="B61" s="15"/>
      <c r="C61" s="15"/>
      <c r="D61" s="15"/>
      <c r="E61" s="17"/>
    </row>
    <row r="62" spans="1:5" ht="255" customHeight="1" x14ac:dyDescent="0.25">
      <c r="A62" s="42" t="s">
        <v>39</v>
      </c>
      <c r="B62" s="42"/>
      <c r="C62" s="42"/>
      <c r="D62" s="42"/>
      <c r="E62" s="42"/>
    </row>
    <row r="63" spans="1:5" ht="18.75" customHeight="1" x14ac:dyDescent="0.25">
      <c r="A63" s="42"/>
      <c r="B63" s="42"/>
      <c r="C63" s="42"/>
      <c r="D63" s="42"/>
      <c r="E63" s="42"/>
    </row>
    <row r="64" spans="1:5" ht="90" customHeight="1" x14ac:dyDescent="0.25">
      <c r="A64" s="42"/>
      <c r="B64" s="42"/>
      <c r="C64" s="42"/>
      <c r="D64" s="42"/>
      <c r="E64" s="42"/>
    </row>
  </sheetData>
  <mergeCells count="26">
    <mergeCell ref="A62:E64"/>
    <mergeCell ref="D57:E57"/>
    <mergeCell ref="D59:E59"/>
    <mergeCell ref="D58:E58"/>
    <mergeCell ref="A1:E1"/>
    <mergeCell ref="D51:E51"/>
    <mergeCell ref="D56:E56"/>
    <mergeCell ref="D52:E52"/>
    <mergeCell ref="A18:E18"/>
    <mergeCell ref="A12:E12"/>
    <mergeCell ref="A24:E24"/>
    <mergeCell ref="A2:E2"/>
    <mergeCell ref="E14:E16"/>
    <mergeCell ref="E20:E22"/>
    <mergeCell ref="D55:E55"/>
    <mergeCell ref="D54:E54"/>
    <mergeCell ref="D53:E53"/>
    <mergeCell ref="A32:E32"/>
    <mergeCell ref="E34:E36"/>
    <mergeCell ref="A38:E38"/>
    <mergeCell ref="A9:E9"/>
    <mergeCell ref="A50:E50"/>
    <mergeCell ref="E40:E42"/>
    <mergeCell ref="A44:E44"/>
    <mergeCell ref="E46:E48"/>
    <mergeCell ref="E26:E28"/>
  </mergeCells>
  <printOptions horizontalCentered="1"/>
  <pageMargins left="0" right="0" top="0" bottom="0" header="0.51181102362204722" footer="0.51181102362204722"/>
  <pageSetup paperSize="9" scale="32" fitToHeight="10" orientation="portrait" r:id="rId1"/>
  <headerFooter alignWithMargins="0"/>
  <rowBreaks count="1" manualBreakCount="1">
    <brk id="50"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TET - STH Hizmet Kalemleri</vt:lpstr>
      <vt:lpstr>'TET - STH Hizmet Kalemleri'!Yazdırma_Alanı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Hande CELAYİR</cp:lastModifiedBy>
  <cp:lastPrinted>2022-01-20T12:23:44Z</cp:lastPrinted>
  <dcterms:created xsi:type="dcterms:W3CDTF">2009-02-03T11:35:53Z</dcterms:created>
  <dcterms:modified xsi:type="dcterms:W3CDTF">2022-06-21T08:57:43Z</dcterms:modified>
</cp:coreProperties>
</file>