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Netappnas3\dosya_tet\HEDEF PAZAR AKTIVITELERI\Sektörel Ticaret Heyetleri\2024\01_Fildişi Sahili (6520.24.001)_Eyüp &amp; Metin\03_Heyet\02_Satın Alma\01_İhale Süreci\"/>
    </mc:Choice>
  </mc:AlternateContent>
  <xr:revisionPtr revIDLastSave="0" documentId="13_ncr:1_{BBC2A7F3-A3DB-44F1-86B0-145F12AEB4FC}" xr6:coauthVersionLast="36" xr6:coauthVersionMax="36" xr10:uidLastSave="{00000000-0000-0000-0000-000000000000}"/>
  <bookViews>
    <workbookView xWindow="0" yWindow="0" windowWidth="28800" windowHeight="12456" tabRatio="809" xr2:uid="{00000000-000D-0000-FFFF-FFFF00000000}"/>
  </bookViews>
  <sheets>
    <sheet name="Uçak_Business" sheetId="4" r:id="rId1"/>
    <sheet name="Uçak_Ekonomi" sheetId="6" r:id="rId2"/>
    <sheet name="Konaklama_Pullman Abidjan" sheetId="7" r:id="rId3"/>
    <sheet name="Konaklama_Mövenpick Hotel" sheetId="10" r:id="rId4"/>
    <sheet name="Konaklama_Sofitel Abidjan " sheetId="11" r:id="rId5"/>
    <sheet name="Transfer" sheetId="13" r:id="rId6"/>
    <sheet name="Tercüman" sheetId="14" r:id="rId7"/>
  </sheets>
  <definedNames>
    <definedName name="_xlnm.Print_Area" localSheetId="0">Uçak_Business!$A$1:$G$7</definedName>
    <definedName name="_xlnm.Print_Area" localSheetId="1">Uçak_Ekonomi!$A$1:$G$7</definedName>
    <definedName name="_xlnm.Print_Titles" localSheetId="3">'Konaklama_Mövenpick Hotel'!$2:$3</definedName>
    <definedName name="_xlnm.Print_Titles" localSheetId="2">'Konaklama_Pullman Abidjan'!$2:$3</definedName>
    <definedName name="_xlnm.Print_Titles" localSheetId="4">'Konaklama_Sofitel Abidjan '!$2:$3</definedName>
    <definedName name="_xlnm.Print_Titles" localSheetId="6">Tercüman!$2:$3</definedName>
    <definedName name="_xlnm.Print_Titles" localSheetId="5">Transfer!$2:$3</definedName>
  </definedNames>
  <calcPr calcId="191029"/>
</workbook>
</file>

<file path=xl/calcChain.xml><?xml version="1.0" encoding="utf-8"?>
<calcChain xmlns="http://schemas.openxmlformats.org/spreadsheetml/2006/main">
  <c r="C11" i="13" l="1"/>
  <c r="E9" i="11" l="1"/>
  <c r="E8" i="11"/>
  <c r="E7" i="11"/>
  <c r="E5" i="11"/>
  <c r="E6" i="11" s="1"/>
  <c r="E10" i="11" s="1"/>
  <c r="E9" i="10"/>
  <c r="E8" i="10"/>
  <c r="E7" i="10"/>
  <c r="E6" i="10"/>
  <c r="E10" i="10" s="1"/>
  <c r="E5" i="10"/>
  <c r="E9" i="7" l="1"/>
  <c r="E8" i="7"/>
  <c r="E7" i="7"/>
  <c r="E5" i="7"/>
  <c r="E6" i="7" l="1"/>
  <c r="E10" i="7" s="1"/>
  <c r="F5" i="6"/>
  <c r="F6" i="6" s="1"/>
  <c r="F5" i="4" l="1"/>
  <c r="F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DC09C67E-6A88-4CAC-ACB4-FE8628FB6667}">
      <text>
        <r>
          <rPr>
            <b/>
            <sz val="12"/>
            <color indexed="81"/>
            <rFont val="Tahoma"/>
            <family val="2"/>
            <charset val="162"/>
          </rPr>
          <t>Check in</t>
        </r>
      </text>
    </comment>
    <comment ref="D5" authorId="0" shapeId="0" xr:uid="{024D90DF-84EB-4B0A-A4FC-F9F737B7DF13}">
      <text>
        <r>
          <rPr>
            <b/>
            <sz val="12"/>
            <color indexed="81"/>
            <rFont val="Tahoma"/>
            <family val="2"/>
            <charset val="162"/>
          </rPr>
          <t>Check out</t>
        </r>
      </text>
    </comment>
    <comment ref="E5" authorId="0" shapeId="0" xr:uid="{8A5D4B49-AFE1-40F0-9B0F-0A1A9EF67732}">
      <text>
        <r>
          <rPr>
            <b/>
            <sz val="12"/>
            <color indexed="81"/>
            <rFont val="Tahoma"/>
            <family val="2"/>
            <charset val="162"/>
          </rPr>
          <t>Gece Sayısı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8F6AB612-D9C2-4580-A17B-98DF84BBB194}">
      <text>
        <r>
          <rPr>
            <b/>
            <sz val="12"/>
            <color indexed="81"/>
            <rFont val="Tahoma"/>
            <family val="2"/>
            <charset val="162"/>
          </rPr>
          <t>Check in</t>
        </r>
      </text>
    </comment>
    <comment ref="D5" authorId="0" shapeId="0" xr:uid="{8479A68A-50D2-4F93-BFC0-681EBE77D9F4}">
      <text>
        <r>
          <rPr>
            <b/>
            <sz val="12"/>
            <color indexed="81"/>
            <rFont val="Tahoma"/>
            <family val="2"/>
            <charset val="162"/>
          </rPr>
          <t>Check out</t>
        </r>
      </text>
    </comment>
    <comment ref="E5" authorId="0" shapeId="0" xr:uid="{4CE70F4E-3DE2-4221-A6C1-C55D117D86AA}">
      <text>
        <r>
          <rPr>
            <b/>
            <sz val="12"/>
            <color indexed="81"/>
            <rFont val="Tahoma"/>
            <family val="2"/>
            <charset val="162"/>
          </rPr>
          <t>Gece Sayısı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A8D5996A-8695-438A-961F-4EA489486E45}">
      <text>
        <r>
          <rPr>
            <b/>
            <sz val="12"/>
            <color indexed="81"/>
            <rFont val="Tahoma"/>
            <family val="2"/>
            <charset val="162"/>
          </rPr>
          <t>Check in</t>
        </r>
      </text>
    </comment>
    <comment ref="D5" authorId="0" shapeId="0" xr:uid="{6B6CCC43-B8A1-4BD4-8163-957968A7AA66}">
      <text>
        <r>
          <rPr>
            <b/>
            <sz val="12"/>
            <color indexed="81"/>
            <rFont val="Tahoma"/>
            <family val="2"/>
            <charset val="162"/>
          </rPr>
          <t>Check out</t>
        </r>
      </text>
    </comment>
    <comment ref="E5" authorId="0" shapeId="0" xr:uid="{9CE58B84-2A61-4D26-A9C3-1BC12856F884}">
      <text>
        <r>
          <rPr>
            <b/>
            <sz val="12"/>
            <color indexed="81"/>
            <rFont val="Tahoma"/>
            <family val="2"/>
            <charset val="162"/>
          </rPr>
          <t>Gece Sayısı</t>
        </r>
      </text>
    </comment>
  </commentList>
</comments>
</file>

<file path=xl/sharedStrings.xml><?xml version="1.0" encoding="utf-8"?>
<sst xmlns="http://schemas.openxmlformats.org/spreadsheetml/2006/main" count="113" uniqueCount="54">
  <si>
    <t>Açıklama</t>
  </si>
  <si>
    <t>Fiyat Teklifi (USD) 
(KDV, Hizmet Bedeli vb. Dahil Kişi Başı Tutar)</t>
  </si>
  <si>
    <t>Fiyat Teklifi (USD) 
(KDV, Hizmet Bedeli vb. Dahil Toplam Tutar)</t>
  </si>
  <si>
    <t>TOPLAM</t>
  </si>
  <si>
    <t>Kişi Sayısı 
(yaklaşık sayıdır, değişebilir)</t>
  </si>
  <si>
    <t>opsiyon tarihleri belirtilmelidir
iptal / iade /değişiklik şartları ayrıca belirtilmelidir.</t>
  </si>
  <si>
    <t>Sınıf</t>
  </si>
  <si>
    <t>Business</t>
  </si>
  <si>
    <t>Ekonomi</t>
  </si>
  <si>
    <r>
      <rPr>
        <b/>
        <sz val="18"/>
        <rFont val="Cambria"/>
        <family val="1"/>
        <charset val="162"/>
        <scheme val="major"/>
      </rPr>
      <t>TEKLİFİ VEREN FİRMA UNVANI:</t>
    </r>
    <r>
      <rPr>
        <b/>
        <sz val="18"/>
        <color rgb="FFFF0000"/>
        <rFont val="Cambria"/>
        <family val="1"/>
        <charset val="162"/>
        <scheme val="major"/>
      </rPr>
      <t xml:space="preserve"> LÜTFEN FİRMA UNVANINIZI TAM OLARAK GİRİNİZ</t>
    </r>
  </si>
  <si>
    <t>UÇUŞ DETAYLARI</t>
  </si>
  <si>
    <r>
      <rPr>
        <b/>
        <sz val="20"/>
        <rFont val="Cambria"/>
        <family val="1"/>
        <charset val="162"/>
        <scheme val="major"/>
      </rPr>
      <t xml:space="preserve">FİLDİŞİ SAHİLİ SEKTÖREL TİCARET HEYETİ </t>
    </r>
    <r>
      <rPr>
        <b/>
        <sz val="18"/>
        <rFont val="Cambria"/>
        <family val="1"/>
        <charset val="162"/>
        <scheme val="major"/>
      </rPr>
      <t xml:space="preserve">
</t>
    </r>
    <r>
      <rPr>
        <b/>
        <sz val="16"/>
        <rFont val="Cambria"/>
        <family val="1"/>
        <charset val="162"/>
        <scheme val="major"/>
      </rPr>
      <t>(19 - 22 Şubat 2024)
- Uçuş Fiyat Teklifi -</t>
    </r>
  </si>
  <si>
    <r>
      <rPr>
        <b/>
        <sz val="12"/>
        <rFont val="Cambria"/>
        <family val="1"/>
        <charset val="162"/>
        <scheme val="major"/>
      </rPr>
      <t>ANA UÇUŞ (Business) - THY</t>
    </r>
    <r>
      <rPr>
        <sz val="12"/>
        <rFont val="Cambria"/>
        <family val="1"/>
        <charset val="162"/>
        <scheme val="major"/>
      </rPr>
      <t xml:space="preserve">
Gidiş: 19.02.2024 / Istanbul (IST) – Abidjan (ABJ) / (TK 559) (18:25)
Dönüş: 22.02.2024 / Abidjan (ABJ) - Istanbul (IST) / (TK 559) (01:50)</t>
    </r>
  </si>
  <si>
    <r>
      <rPr>
        <b/>
        <sz val="12"/>
        <rFont val="Cambria"/>
        <family val="1"/>
        <charset val="162"/>
        <scheme val="major"/>
      </rPr>
      <t>ANA UÇUŞ (Economy) - THY</t>
    </r>
    <r>
      <rPr>
        <sz val="12"/>
        <rFont val="Cambria"/>
        <family val="1"/>
        <charset val="162"/>
        <scheme val="major"/>
      </rPr>
      <t xml:space="preserve">
Gidiş: 19.02.2024 / Istanbul (IST) – Abidjan (ABJ) / (TK 559) (18:25)
Dönüş: 22.02.2024 / Abidjan (ABJ) - Istanbul (IST) / (TK 559) (01:50)</t>
    </r>
  </si>
  <si>
    <t>EK 1_FİLDİŞİ SAHİLİ SEKTÖREL TİCARET HEYETİ - UÇAK BİLETİ (BUSINESS)</t>
  </si>
  <si>
    <t>EK 1_FİLDİŞİ SAHİLİ SEKTÖREL TİCARET HEYETİ - UÇAK BİLETİ (EKONOMİ)</t>
  </si>
  <si>
    <r>
      <rPr>
        <b/>
        <sz val="14"/>
        <rFont val="Cambria"/>
        <family val="1"/>
        <charset val="162"/>
        <scheme val="major"/>
      </rPr>
      <t xml:space="preserve">KONAKLAMA VE TOPLANTI ORGANİZASYONU </t>
    </r>
    <r>
      <rPr>
        <b/>
        <sz val="12"/>
        <rFont val="Cambria"/>
        <family val="1"/>
        <charset val="162"/>
        <scheme val="major"/>
      </rPr>
      <t xml:space="preserve">
</t>
    </r>
    <r>
      <rPr>
        <sz val="12"/>
        <rFont val="Cambria"/>
        <family val="1"/>
        <charset val="162"/>
        <scheme val="major"/>
      </rPr>
      <t>(oteller tercih ettiğimiz öncelik sırasına göre sıralanmıştır.)</t>
    </r>
  </si>
  <si>
    <t>Kişi / Adet Sayısı 
(yaklaşık sayıdır, değişebilir)</t>
  </si>
  <si>
    <t>KAZANBLANKA</t>
  </si>
  <si>
    <r>
      <t xml:space="preserve">Gecelik Konaklama 
</t>
    </r>
    <r>
      <rPr>
        <i/>
        <sz val="12"/>
        <rFont val="Cambria"/>
        <family val="1"/>
        <charset val="162"/>
        <scheme val="major"/>
      </rPr>
      <t xml:space="preserve">(1 gecelik king size bed standart oda konaklama ücreti, </t>
    </r>
    <r>
      <rPr>
        <i/>
        <u/>
        <sz val="12"/>
        <rFont val="Cambria"/>
        <family val="1"/>
        <charset val="162"/>
        <scheme val="major"/>
      </rPr>
      <t>kahvaltı ve şehir vergisi dahil</t>
    </r>
    <r>
      <rPr>
        <i/>
        <sz val="12"/>
        <rFont val="Cambria"/>
        <family val="1"/>
        <charset val="162"/>
        <scheme val="major"/>
      </rPr>
      <t>)</t>
    </r>
  </si>
  <si>
    <r>
      <rPr>
        <sz val="12"/>
        <color theme="0" tint="-0.499984740745262"/>
        <rFont val="Cambria"/>
        <family val="1"/>
        <charset val="162"/>
        <scheme val="major"/>
      </rPr>
      <t xml:space="preserve">1. Karşılıklı olarak 4 kişinin oturacağı 15 masa olacak şekilde. (Otelin büyük, uygun, prestijli salonu (Ballroom) (Fotoğraflar eklenebilir)  (Min 300m2) 
2. İhtiyaca göre kürsü koymaya ve ve açılış konuşması yapmaya uygun. (projektör ve mikrofon) gerekmektedir).
3. Salon fiyatı, coffee break ve lunch fiyatları ayrı ayrı olarak verilmelidir. 
4. Coffee break ve luch menüleri detaylı olarak iletilmelidir.
5. </t>
    </r>
    <r>
      <rPr>
        <b/>
        <sz val="12"/>
        <color theme="0" tint="-0.499984740745262"/>
        <rFont val="Cambria"/>
        <family val="1"/>
        <charset val="162"/>
        <scheme val="major"/>
      </rPr>
      <t>Salon adı, m2 bilgisi</t>
    </r>
    <r>
      <rPr>
        <sz val="12"/>
        <color theme="0" tint="-0.499984740745262"/>
        <rFont val="Cambria"/>
        <family val="1"/>
        <charset val="162"/>
        <scheme val="major"/>
      </rPr>
      <t xml:space="preserve"> ve diğer özellikler mutlaka belirtilmelidir.</t>
    </r>
  </si>
  <si>
    <r>
      <t xml:space="preserve">Coffee Break- cookies (60 pax) B2B nin olduğu gün 
</t>
    </r>
    <r>
      <rPr>
        <i/>
        <sz val="12"/>
        <rFont val="Cambria"/>
        <family val="1"/>
        <charset val="162"/>
        <scheme val="major"/>
      </rPr>
      <t>(menü ile birlikte teklif veriniz.)</t>
    </r>
  </si>
  <si>
    <r>
      <t xml:space="preserve">Lunch open buffet (45 pax) B2B nin olduğu gün 
</t>
    </r>
    <r>
      <rPr>
        <i/>
        <sz val="12"/>
        <rFont val="Cambria"/>
        <family val="1"/>
        <charset val="162"/>
        <scheme val="major"/>
      </rPr>
      <t>(menü ile birlikte teklif veriniz.)</t>
    </r>
  </si>
  <si>
    <t>EK 2_FİLDİŞİ SAHİLİ SEKTÖREL TİCARET HEYETİ - KONAKLAMA</t>
  </si>
  <si>
    <r>
      <t xml:space="preserve">FİLDİŞİ SAHİLİ SEKTÖREL TİCARET HEYETİ 
(19 - 22 Şubat 2024)
</t>
    </r>
    <r>
      <rPr>
        <b/>
        <sz val="16"/>
        <rFont val="Cambria"/>
        <family val="1"/>
        <charset val="162"/>
        <scheme val="major"/>
      </rPr>
      <t>- Konaklama Fiyat Teklif Tablosu -</t>
    </r>
  </si>
  <si>
    <r>
      <t xml:space="preserve">B2B toplantı salonu fiyatı 
</t>
    </r>
    <r>
      <rPr>
        <i/>
        <sz val="12"/>
        <rFont val="Cambria"/>
        <family val="1"/>
        <charset val="162"/>
        <scheme val="major"/>
      </rPr>
      <t xml:space="preserve">(B2B görüşmeleri </t>
    </r>
    <r>
      <rPr>
        <i/>
        <u/>
        <sz val="12"/>
        <rFont val="Cambria"/>
        <family val="1"/>
        <charset val="162"/>
        <scheme val="major"/>
      </rPr>
      <t>20.02.2024 Salı</t>
    </r>
    <r>
      <rPr>
        <i/>
        <sz val="12"/>
        <rFont val="Cambria"/>
        <family val="1"/>
        <charset val="162"/>
        <scheme val="major"/>
      </rPr>
      <t xml:space="preserve"> günü yapılacaktır.)</t>
    </r>
  </si>
  <si>
    <t>TRANSFER VE ARAÇ FİYATLARI</t>
  </si>
  <si>
    <t>Tarih</t>
  </si>
  <si>
    <t>Fiyat Teklifi (USD) 
(Şoför ve Benzin Kullanımı Dahil Günlük Fiyat)</t>
  </si>
  <si>
    <t>(Günlük çalışma saatleri, araç marka, modeli ve ekstra saat kullanım ücreti belirtilmelidir)</t>
  </si>
  <si>
    <r>
      <rPr>
        <b/>
        <i/>
        <sz val="12"/>
        <rFont val="Cambria"/>
        <family val="1"/>
        <charset val="162"/>
        <scheme val="major"/>
      </rPr>
      <t xml:space="preserve">Tüm Gün şoförlü araç kiralama 
</t>
    </r>
    <r>
      <rPr>
        <i/>
        <sz val="12"/>
        <rFont val="Cambria"/>
        <family val="1"/>
        <charset val="162"/>
        <scheme val="major"/>
      </rPr>
      <t xml:space="preserve">(Tüm gruba yetebilecek otobüs) </t>
    </r>
  </si>
  <si>
    <t xml:space="preserve">TERCÜMAN / REHBER </t>
  </si>
  <si>
    <t>Yarım Gün Fiyat Teklifi (USD) 
(KDV, Hizmet Bedeli vb. Dahil Toplam Tutar)</t>
  </si>
  <si>
    <t>Tam Gün Fiyat Teklifi (USD) 
(KDV, Hizmet Bedeli vb. Dahil Toplam Tutar)</t>
  </si>
  <si>
    <t>(adet nilahare bildirilecektir.)</t>
  </si>
  <si>
    <r>
      <rPr>
        <b/>
        <sz val="12"/>
        <color theme="1"/>
        <rFont val="Cambria"/>
        <family val="1"/>
        <charset val="162"/>
        <scheme val="major"/>
      </rPr>
      <t xml:space="preserve">Türkçe  - Fransızca Tercüman </t>
    </r>
    <r>
      <rPr>
        <sz val="12"/>
        <rFont val="Cambria"/>
        <family val="1"/>
        <charset val="162"/>
        <scheme val="major"/>
      </rPr>
      <t xml:space="preserve">
</t>
    </r>
    <r>
      <rPr>
        <i/>
        <sz val="12"/>
        <color theme="1"/>
        <rFont val="Cambria"/>
        <family val="1"/>
        <charset val="162"/>
        <scheme val="major"/>
      </rPr>
      <t>Günlük fiyat verilmelidir. Program boyunca heyete eşlik edip yapılacak toplantılara da katılacaklar.</t>
    </r>
  </si>
  <si>
    <t>EK 3_FİLDİŞİ SAHİLİ SEKTÖREL TİCARET HEYETİ - TRANSFER &amp; ARAÇ KİRALAMA</t>
  </si>
  <si>
    <r>
      <t xml:space="preserve">FİLDİŞİ SAHİLİ SEKTÖREL TİCARET HEYETİ 
(19 - 22 Şubat 2024)
</t>
    </r>
    <r>
      <rPr>
        <b/>
        <sz val="16"/>
        <rFont val="Cambria"/>
        <family val="1"/>
        <charset val="162"/>
        <scheme val="major"/>
      </rPr>
      <t>- Transfer &amp; Araç Kiralama Fiyat Teklif Tablosu -</t>
    </r>
  </si>
  <si>
    <t>EK 4_FİLDİŞİ SAHİLİ SEKTÖREL TİCARET HEYETİ - TERCÜMAN</t>
  </si>
  <si>
    <r>
      <t xml:space="preserve">FİLDİŞİ SAHİLİ SEKTÖREL TİCARET HEYETİ 
(19 - 22 Şubat 2024)
</t>
    </r>
    <r>
      <rPr>
        <b/>
        <sz val="16"/>
        <rFont val="Cambria"/>
        <family val="1"/>
        <charset val="162"/>
        <scheme val="major"/>
      </rPr>
      <t>- Tercüman Fiyat Teklif Tablosu -</t>
    </r>
  </si>
  <si>
    <t>ABİDJAN</t>
  </si>
  <si>
    <r>
      <rPr>
        <b/>
        <i/>
        <sz val="12"/>
        <rFont val="Cambria"/>
        <family val="1"/>
        <charset val="162"/>
        <scheme val="major"/>
      </rPr>
      <t xml:space="preserve">Otel - Havaalanı tek yön transfer bedeli 
</t>
    </r>
    <r>
      <rPr>
        <i/>
        <sz val="12"/>
        <rFont val="Cambria"/>
        <family val="1"/>
        <charset val="162"/>
        <scheme val="major"/>
      </rPr>
      <t>(20-25 kişilik grup ve bagajlarını taşıyabilecek bir araç)</t>
    </r>
  </si>
  <si>
    <r>
      <rPr>
        <b/>
        <sz val="12"/>
        <rFont val="Cambria"/>
        <family val="1"/>
        <charset val="162"/>
        <scheme val="major"/>
      </rPr>
      <t xml:space="preserve">Havaalanı - Otel tek yön transfer bedeli </t>
    </r>
    <r>
      <rPr>
        <sz val="12"/>
        <rFont val="Cambria"/>
        <family val="1"/>
        <charset val="162"/>
        <scheme val="major"/>
      </rPr>
      <t xml:space="preserve">
</t>
    </r>
    <r>
      <rPr>
        <i/>
        <sz val="12"/>
        <rFont val="Cambria"/>
        <family val="1"/>
        <charset val="162"/>
        <scheme val="major"/>
      </rPr>
      <t>(20-25 kişilik grup ve bagajlarını taşıyabilecek bir araç)</t>
    </r>
  </si>
  <si>
    <r>
      <rPr>
        <b/>
        <i/>
        <sz val="12"/>
        <rFont val="Cambria"/>
        <family val="1"/>
        <charset val="162"/>
        <scheme val="major"/>
      </rPr>
      <t>VIP araç bedeli</t>
    </r>
    <r>
      <rPr>
        <i/>
        <sz val="12"/>
        <rFont val="Cambria"/>
        <family val="1"/>
        <charset val="162"/>
        <scheme val="major"/>
      </rPr>
      <t xml:space="preserve"> 
(şoför ve benzin kullanımı dahil) (5-6 kişilik, Vito ve muadili) </t>
    </r>
  </si>
  <si>
    <t>(Şoför ve benzin kullanımı dahil,  araç marka, modeli belirtilmelidir)</t>
  </si>
  <si>
    <t>Pullman Abidjan (5*)</t>
  </si>
  <si>
    <t>Mövenpick Hotel Abidjan (5*)</t>
  </si>
  <si>
    <t>Sofitel Abidjan Hotel Ivorie (5*)</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</si>
  <si>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İlgili otellerin bir kısmı ile halihazırda iletişime geçilmiştir. Grup adına teklif isteyeceğiniz bilgisi kendilerinde mevcut olabilir.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Salon kiralama tekliflerinde, salon adlarının ve alanlarının belirtilmesi zorunludur. Bunun yanında, salon özellikleri ve (varsa) extra ücretler belirtilmelidir.
- Salon kiralama gibi hizmet alımları için salon kiralanacak yerin veya otelin ismi belirtilecektir. Ve de salon sahibi otel/kuruluş tarafından sunulan fiyat teklifi başvuruya eklenecektir
- Salon kiralama kiralama bedeli coffee break ve lunch harici olrak verilmeli, fiyatlar uygun görüldükten sonra bununla ilgili otelden kaşe imzalı yazı alınacaktır.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yazılı olarak kapalı zarf usulu ile tarafımıza ulaşmış olmalıdır. Kargodaki gecikme süreleri dikkate alınmayacaktır.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</si>
  <si>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İlgili otellerin bir kısmı ile halihazırda iletişime geçilmiştir. Grup adına teklif isteyeceğiniz bilgisi kendilerinde mevcut olabilir.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Salon kiralama tekliflerinde, salon adlarının ve alanlarının belirtilmesi zorunludur. Bunun yanında, salon özellikleri ve (varsa) extra ücretler belirtilmelidir.
- Salon kiralama gibi hizmet alımları için salon kiralanacak yerin veya otelin ismi belirtilecektir. Ve de salon sahibi otel/kuruluş tarafından sunulan fiyat teklifi başvuruya eklenecektir
- Salon kiralama kiralama bedeli coffee break ve lunch harici olrak verilmeli, fiyatlar uygun görüldükten sonra bununla ilgili otelden kaşe imzalı yazı alınacaktır.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</si>
  <si>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 Tercümanların akıcı şekilde çeviri yapması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 xml:space="preserve">
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</si>
  <si>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Fiyat teklifi USD bazında ve tüm vergiler, acenta, hizmet bedelleri, şehir vergileri vs. dahil edilmiş olmalıdır. İlgili kısımlara kişi başı ücret yazılmalıdır.
- Grup fiyat taleplerinde ihale adının "Elektrik ve Elektronik İhracatçıları Birliği" olarak ilgili havayollarına iletilmesi zorunludur.
- Uçak bileti için alınan teklifle birlikte ilgili havayolu internet websitesinden veya Amadeus biletleme sisteminden kişi başı bedeli gösterir ekran görüntüsü eklenecektir. 
- Grup fiyat tekliflerinde verilen fiyatın ekran görüntüsünün tarafımıza iletilmesi gerekmektedir
- Ekonomi sınıfı için grup rezervasyonu yapılarak fiyat teklifi verilecektir.
- Economy class fiyat teklifleri business class'a upgrade edilebilir sınıf cinsi üzerinden iletilmelidir.
- Tüm uçuşlar için check in hizmeti verilmelidir. 
- Tutarlar hediye biletler dışında yazılmalı ve kaç hediye bilet verildiği ayrı olarak belirtilmelidir.
- İptal/değişiklik politikası Açıklama kısmında belirtilmelidir.
- Opsiyon tarihleri mutlaka belirtilmelidir.
- Teklif vermek için son başvuru tarihi ve saati içinde teklifiniz yazılı olarak kapalı zarf usulu ile tarafımıza ulaşmış olmalıdır. Kargodaki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</si>
  <si>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u/>
        <sz val="14"/>
        <color rgb="FFFF0000"/>
        <rFont val="Cambria"/>
        <family val="1"/>
        <charset val="162"/>
        <scheme val="major"/>
      </rPr>
      <t xml:space="preserve">
</t>
    </r>
    <r>
      <rPr>
        <sz val="14"/>
        <rFont val="Cambria"/>
        <family val="1"/>
        <charset val="162"/>
        <scheme val="major"/>
      </rPr>
      <t xml:space="preserve">- Fiyat teklifi USD bazında ve tüm vergiler, acenta, hizmet bedelleri, şehir vergileri vs. dahil edilmiş olmalıdır. İlgili kısımlara kişi başı ücret yazılmalıdır.
- Grup fiyat taleplerinde ihale adının "Elektrik ve Elektronik İhracatçıları Birliği" olarak ilgili havayollarına iletilmesi zorunludur.
- Uçak bileti için alınan teklifle birlikte ilgili havayolu internet websitesinden veya Amadeus biletleme sisteminden kişi başı bedeli gösterir ekran görüntüsü eklenecektir. 
- Grup fiyat tekliflerinde verilen fiyatın ekran görüntüsünün tarafımıza iletilmesi gerekmektedir
- Ekonomi sınıfı için grup rezervasyonu yapılarak fiyat teklifi verilecektir.
- Economy class fiyat teklifleri business class'a upgrade edilebilir sınıf cinsi üzerinden iletilmelidir.
- Tüm uçuşlar için check in hizmeti verilmelidir. 
- Tutarlar hediye biletler dışında yazılmalı ve kaç hediye bilet verildiği ayrı olarak belirtilmelidir.
- İptal/değişiklik politikası Açıklama kısmında belirtilmelidir.
- Opsiyon tarihleri mutlaka belirtilmelidir.
- Teklif vermek için son başvuru tarihi ve saati içinde teklifiniz yazılı olarak kapalı zarf usulu ile tarafımıza ulaşmış olmalıdır. Kargodaki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</si>
  <si>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İlgili kısımlara kişi başı ücret yazılmalıdır.
- Otel rezervasyonlarında iptal/değişiklik politikası Açıklama kısmında belirtilmelidir.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</si>
</sst>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27"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4"/>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b/>
      <sz val="16"/>
      <color rgb="FFFF0000"/>
      <name val="Cambria"/>
      <family val="1"/>
      <charset val="162"/>
      <scheme val="major"/>
    </font>
    <font>
      <i/>
      <sz val="12"/>
      <name val="Cambria"/>
      <family val="1"/>
      <charset val="162"/>
      <scheme val="major"/>
    </font>
    <font>
      <i/>
      <u/>
      <sz val="12"/>
      <name val="Cambria"/>
      <family val="1"/>
      <charset val="162"/>
      <scheme val="major"/>
    </font>
    <font>
      <b/>
      <sz val="12"/>
      <color theme="0" tint="-0.499984740745262"/>
      <name val="Cambria"/>
      <family val="1"/>
      <charset val="162"/>
      <scheme val="major"/>
    </font>
    <font>
      <sz val="16"/>
      <color rgb="FFFF0000"/>
      <name val="Cambria"/>
      <family val="1"/>
      <charset val="162"/>
      <scheme val="major"/>
    </font>
    <font>
      <b/>
      <u/>
      <sz val="14"/>
      <name val="Cambria"/>
      <family val="1"/>
      <charset val="162"/>
      <scheme val="major"/>
    </font>
    <font>
      <b/>
      <sz val="12"/>
      <color indexed="81"/>
      <name val="Tahoma"/>
      <family val="2"/>
      <charset val="162"/>
    </font>
    <font>
      <u/>
      <sz val="14"/>
      <color rgb="FFFF0000"/>
      <name val="Cambria"/>
      <family val="1"/>
      <charset val="162"/>
      <scheme val="major"/>
    </font>
    <font>
      <sz val="12"/>
      <color rgb="FFFF0000"/>
      <name val="Cambria"/>
      <family val="1"/>
      <charset val="162"/>
      <scheme val="major"/>
    </font>
    <font>
      <b/>
      <i/>
      <sz val="12"/>
      <name val="Cambria"/>
      <family val="1"/>
      <charset val="162"/>
      <scheme val="major"/>
    </font>
    <font>
      <b/>
      <sz val="12"/>
      <color theme="1"/>
      <name val="Cambria"/>
      <family val="1"/>
      <charset val="162"/>
      <scheme val="major"/>
    </font>
    <font>
      <i/>
      <sz val="12"/>
      <color theme="1"/>
      <name val="Cambria"/>
      <family val="1"/>
      <charset val="162"/>
      <scheme val="major"/>
    </font>
  </fonts>
  <fills count="6">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3" fillId="0" borderId="0"/>
    <xf numFmtId="0" fontId="2" fillId="0" borderId="0"/>
    <xf numFmtId="0" fontId="1" fillId="0" borderId="0"/>
  </cellStyleXfs>
  <cellXfs count="74">
    <xf numFmtId="0" fontId="0" fillId="0" borderId="0" xfId="0"/>
    <xf numFmtId="0" fontId="5" fillId="0" borderId="0" xfId="0" applyFont="1" applyBorder="1" applyAlignment="1">
      <alignment vertical="center"/>
    </xf>
    <xf numFmtId="164" fontId="5" fillId="0" borderId="0" xfId="0" applyNumberFormat="1" applyFont="1" applyBorder="1" applyAlignment="1">
      <alignment vertical="center"/>
    </xf>
    <xf numFmtId="0" fontId="5" fillId="0" borderId="0" xfId="0" applyFont="1" applyBorder="1" applyAlignment="1">
      <alignment vertical="center" wrapText="1"/>
    </xf>
    <xf numFmtId="0" fontId="7" fillId="0" borderId="0" xfId="0" applyFont="1" applyBorder="1" applyAlignment="1">
      <alignment vertical="center"/>
    </xf>
    <xf numFmtId="165" fontId="5" fillId="0" borderId="1" xfId="0" applyNumberFormat="1" applyFont="1" applyBorder="1" applyAlignment="1">
      <alignment horizontal="center" vertical="center" wrapText="1" shrinkToFit="1"/>
    </xf>
    <xf numFmtId="165" fontId="10" fillId="0" borderId="5" xfId="0" applyNumberFormat="1" applyFont="1" applyBorder="1" applyAlignment="1">
      <alignment horizontal="center" vertical="center" wrapText="1" shrinkToFit="1"/>
    </xf>
    <xf numFmtId="0" fontId="10"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5" xfId="0" applyFont="1" applyFill="1" applyBorder="1" applyAlignment="1">
      <alignment horizontal="right" vertical="center" wrapText="1"/>
    </xf>
    <xf numFmtId="164" fontId="6"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5" fillId="0" borderId="0" xfId="1" applyFont="1" applyBorder="1" applyAlignment="1">
      <alignment vertical="center"/>
    </xf>
    <xf numFmtId="164" fontId="14" fillId="2" borderId="11" xfId="1" applyNumberFormat="1" applyFont="1" applyFill="1" applyBorder="1" applyAlignment="1">
      <alignment horizontal="center" vertical="center" wrapText="1"/>
    </xf>
    <xf numFmtId="0" fontId="7" fillId="0" borderId="0" xfId="1" applyFont="1" applyBorder="1" applyAlignment="1">
      <alignment vertical="center"/>
    </xf>
    <xf numFmtId="14" fontId="14" fillId="5" borderId="1" xfId="1" applyNumberFormat="1" applyFont="1" applyFill="1" applyBorder="1" applyAlignment="1">
      <alignment horizontal="center" vertical="center" wrapText="1"/>
    </xf>
    <xf numFmtId="0" fontId="14" fillId="5" borderId="1" xfId="1" applyFont="1" applyFill="1" applyBorder="1" applyAlignment="1">
      <alignment horizontal="center" vertical="center" wrapText="1"/>
    </xf>
    <xf numFmtId="0" fontId="14" fillId="5" borderId="9" xfId="1" applyFont="1" applyFill="1" applyBorder="1" applyAlignment="1">
      <alignment vertical="center" wrapText="1"/>
    </xf>
    <xf numFmtId="0" fontId="5" fillId="0" borderId="1" xfId="1" applyFont="1" applyFill="1" applyBorder="1" applyAlignment="1">
      <alignment vertical="center" wrapText="1"/>
    </xf>
    <xf numFmtId="165" fontId="5" fillId="0" borderId="1" xfId="1" applyNumberFormat="1" applyFont="1" applyBorder="1" applyAlignment="1">
      <alignment horizontal="center" vertical="center" wrapText="1" shrinkToFit="1"/>
    </xf>
    <xf numFmtId="1" fontId="5" fillId="0" borderId="1" xfId="1" applyNumberFormat="1" applyFont="1" applyBorder="1" applyAlignment="1">
      <alignment horizontal="center" vertical="center" wrapText="1" shrinkToFit="1"/>
    </xf>
    <xf numFmtId="0" fontId="5" fillId="0" borderId="1" xfId="1" applyFont="1" applyBorder="1" applyAlignment="1">
      <alignment vertical="center"/>
    </xf>
    <xf numFmtId="165" fontId="15" fillId="0" borderId="5" xfId="1" applyNumberFormat="1" applyFont="1" applyBorder="1" applyAlignment="1">
      <alignment horizontal="center" vertical="center" wrapText="1" shrinkToFit="1"/>
    </xf>
    <xf numFmtId="0" fontId="19" fillId="0" borderId="9" xfId="1" applyFont="1" applyBorder="1" applyAlignment="1">
      <alignment vertical="center"/>
    </xf>
    <xf numFmtId="0" fontId="5" fillId="0" borderId="0" xfId="1" applyFont="1" applyBorder="1" applyAlignment="1">
      <alignment vertical="center" wrapText="1"/>
    </xf>
    <xf numFmtId="164" fontId="5" fillId="0" borderId="0" xfId="1" applyNumberFormat="1" applyFont="1" applyBorder="1" applyAlignment="1">
      <alignment vertical="center"/>
    </xf>
    <xf numFmtId="0" fontId="14" fillId="2" borderId="1" xfId="1" applyFont="1" applyFill="1" applyBorder="1" applyAlignment="1">
      <alignment vertical="center" wrapText="1"/>
    </xf>
    <xf numFmtId="0" fontId="14" fillId="2" borderId="1" xfId="1" applyFont="1" applyFill="1" applyBorder="1" applyAlignment="1">
      <alignment horizontal="center" vertical="center" wrapText="1"/>
    </xf>
    <xf numFmtId="164" fontId="14" fillId="2" borderId="1" xfId="1" applyNumberFormat="1" applyFont="1" applyFill="1" applyBorder="1" applyAlignment="1">
      <alignment horizontal="center" vertical="center" wrapText="1"/>
    </xf>
    <xf numFmtId="0" fontId="14" fillId="5" borderId="1" xfId="1" applyFont="1" applyFill="1" applyBorder="1" applyAlignment="1">
      <alignment vertical="center" wrapText="1"/>
    </xf>
    <xf numFmtId="0" fontId="14" fillId="5" borderId="1" xfId="1" applyFont="1" applyFill="1" applyBorder="1" applyAlignment="1">
      <alignment horizontal="left" vertical="center" wrapText="1"/>
    </xf>
    <xf numFmtId="164" fontId="5" fillId="5" borderId="1" xfId="1" applyNumberFormat="1" applyFont="1" applyFill="1" applyBorder="1" applyAlignment="1">
      <alignment vertical="center"/>
    </xf>
    <xf numFmtId="15" fontId="5" fillId="0" borderId="1" xfId="1" applyNumberFormat="1" applyFont="1" applyFill="1" applyBorder="1" applyAlignment="1">
      <alignment horizontal="center" vertical="center" wrapText="1"/>
    </xf>
    <xf numFmtId="0" fontId="16" fillId="0" borderId="1" xfId="1" applyFont="1" applyFill="1" applyBorder="1" applyAlignment="1">
      <alignment vertical="center" wrapText="1"/>
    </xf>
    <xf numFmtId="165" fontId="10" fillId="0" borderId="5" xfId="1" applyNumberFormat="1" applyFont="1" applyBorder="1" applyAlignment="1">
      <alignment horizontal="center" vertical="center" wrapText="1" shrinkToFit="1"/>
    </xf>
    <xf numFmtId="0" fontId="10" fillId="0" borderId="7" xfId="1" applyFont="1" applyBorder="1" applyAlignment="1">
      <alignment horizontal="center" vertical="center" wrapText="1"/>
    </xf>
    <xf numFmtId="0" fontId="14" fillId="5" borderId="1" xfId="1" applyFont="1" applyFill="1" applyBorder="1" applyAlignment="1">
      <alignment horizontal="center" vertical="center"/>
    </xf>
    <xf numFmtId="0" fontId="14" fillId="5" borderId="16" xfId="1" applyFont="1" applyFill="1" applyBorder="1" applyAlignment="1">
      <alignment vertical="center"/>
    </xf>
    <xf numFmtId="0" fontId="23" fillId="5" borderId="0" xfId="1" applyFont="1" applyFill="1" applyBorder="1" applyAlignment="1">
      <alignment horizontal="center" vertical="center"/>
    </xf>
    <xf numFmtId="164" fontId="5" fillId="0" borderId="1" xfId="1" applyNumberFormat="1" applyFont="1" applyBorder="1" applyAlignment="1">
      <alignment vertical="center"/>
    </xf>
    <xf numFmtId="0" fontId="7" fillId="0" borderId="8"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6" fillId="0" borderId="10" xfId="0" applyFont="1" applyBorder="1" applyAlignment="1">
      <alignment horizontal="left" vertical="center" wrapText="1"/>
    </xf>
    <xf numFmtId="0" fontId="8" fillId="0" borderId="1"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20" fontId="5" fillId="0" borderId="8" xfId="0" applyNumberFormat="1" applyFont="1" applyBorder="1" applyAlignment="1">
      <alignment horizontal="left" vertical="center" wrapText="1"/>
    </xf>
    <xf numFmtId="20" fontId="5" fillId="0" borderId="9" xfId="0" applyNumberFormat="1"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15" fillId="0" borderId="8" xfId="1" applyFont="1" applyBorder="1" applyAlignment="1">
      <alignment horizontal="center" vertical="center"/>
    </xf>
    <xf numFmtId="0" fontId="15" fillId="0" borderId="5" xfId="1" applyFont="1" applyBorder="1" applyAlignment="1">
      <alignment horizontal="center" vertical="center"/>
    </xf>
    <xf numFmtId="0" fontId="9" fillId="4" borderId="1"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4" fillId="5" borderId="1" xfId="1" applyFont="1" applyFill="1" applyBorder="1" applyAlignment="1">
      <alignment horizontal="left" vertical="center" wrapText="1"/>
    </xf>
    <xf numFmtId="0" fontId="9" fillId="0" borderId="1" xfId="1" applyFont="1" applyBorder="1" applyAlignment="1">
      <alignment horizontal="center" vertical="center" textRotation="90" wrapText="1"/>
    </xf>
    <xf numFmtId="0" fontId="12" fillId="0" borderId="12" xfId="1" applyFont="1" applyBorder="1" applyAlignment="1">
      <alignment horizontal="left" vertical="center" wrapText="1"/>
    </xf>
    <xf numFmtId="0" fontId="12" fillId="0" borderId="13" xfId="1" applyFont="1" applyBorder="1" applyAlignment="1">
      <alignment horizontal="left" vertical="center" wrapText="1"/>
    </xf>
    <xf numFmtId="0" fontId="12" fillId="0" borderId="11" xfId="1" applyFont="1" applyBorder="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5" xfId="1" applyFont="1" applyFill="1" applyBorder="1" applyAlignment="1">
      <alignment horizontal="right" vertical="center" wrapText="1"/>
    </xf>
    <xf numFmtId="0" fontId="8" fillId="0" borderId="1" xfId="1" applyFont="1" applyBorder="1" applyAlignment="1">
      <alignment horizontal="left" vertical="center" wrapText="1"/>
    </xf>
    <xf numFmtId="0" fontId="9" fillId="4" borderId="6" xfId="1" applyFont="1" applyFill="1" applyBorder="1" applyAlignment="1">
      <alignment horizontal="left" vertical="center" wrapText="1"/>
    </xf>
    <xf numFmtId="0" fontId="4" fillId="4" borderId="6" xfId="1" applyFont="1" applyFill="1" applyBorder="1" applyAlignment="1">
      <alignment horizontal="left" vertical="center" wrapText="1"/>
    </xf>
    <xf numFmtId="164" fontId="14" fillId="2" borderId="1" xfId="1" applyNumberFormat="1" applyFont="1" applyFill="1" applyBorder="1" applyAlignment="1">
      <alignment horizontal="center" vertical="center" wrapText="1"/>
    </xf>
    <xf numFmtId="164" fontId="23" fillId="5" borderId="1" xfId="1" applyNumberFormat="1"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G7"/>
  <sheetViews>
    <sheetView showGridLines="0" tabSelected="1" view="pageBreakPreview" zoomScale="80" zoomScaleNormal="85" zoomScaleSheetLayoutView="80" workbookViewId="0">
      <selection activeCell="E5" sqref="E5"/>
    </sheetView>
  </sheetViews>
  <sheetFormatPr defaultColWidth="9.109375" defaultRowHeight="18.75" customHeight="1" x14ac:dyDescent="0.25"/>
  <cols>
    <col min="1" max="1" width="23.21875" style="3" customWidth="1"/>
    <col min="2" max="2" width="52" style="3" customWidth="1"/>
    <col min="3" max="3" width="23.88671875" style="3" customWidth="1"/>
    <col min="4" max="4" width="29.6640625" style="2" customWidth="1"/>
    <col min="5" max="5" width="24.109375" style="2" customWidth="1"/>
    <col min="6" max="6" width="32" style="2" customWidth="1"/>
    <col min="7" max="7" width="88.109375" style="1" customWidth="1"/>
    <col min="8" max="16384" width="9.109375" style="1"/>
  </cols>
  <sheetData>
    <row r="1" spans="1:7" ht="55.8" customHeight="1" thickBot="1" x14ac:dyDescent="0.3">
      <c r="A1" s="43" t="s">
        <v>14</v>
      </c>
      <c r="B1" s="43"/>
      <c r="C1" s="43"/>
      <c r="D1" s="43"/>
      <c r="E1" s="43"/>
      <c r="F1" s="43"/>
      <c r="G1" s="43"/>
    </row>
    <row r="2" spans="1:7" ht="89.25" customHeight="1" thickBot="1" x14ac:dyDescent="0.3">
      <c r="A2" s="45" t="s">
        <v>11</v>
      </c>
      <c r="B2" s="46"/>
      <c r="C2" s="46"/>
      <c r="D2" s="47"/>
      <c r="E2" s="47"/>
      <c r="F2" s="47"/>
      <c r="G2" s="48"/>
    </row>
    <row r="3" spans="1:7" ht="44.25" customHeight="1" x14ac:dyDescent="0.25">
      <c r="A3" s="49" t="s">
        <v>9</v>
      </c>
      <c r="B3" s="49"/>
      <c r="C3" s="49"/>
      <c r="D3" s="50"/>
      <c r="E3" s="50"/>
      <c r="F3" s="50"/>
      <c r="G3" s="50"/>
    </row>
    <row r="4" spans="1:7" s="4" customFormat="1" ht="65.25" customHeight="1" x14ac:dyDescent="0.25">
      <c r="A4" s="51" t="s">
        <v>10</v>
      </c>
      <c r="B4" s="52"/>
      <c r="C4" s="12" t="s">
        <v>6</v>
      </c>
      <c r="D4" s="10" t="s">
        <v>1</v>
      </c>
      <c r="E4" s="10" t="s">
        <v>4</v>
      </c>
      <c r="F4" s="10" t="s">
        <v>2</v>
      </c>
      <c r="G4" s="10" t="s">
        <v>0</v>
      </c>
    </row>
    <row r="5" spans="1:7" ht="69.599999999999994" customHeight="1" x14ac:dyDescent="0.25">
      <c r="A5" s="53" t="s">
        <v>12</v>
      </c>
      <c r="B5" s="54"/>
      <c r="C5" s="11" t="s">
        <v>7</v>
      </c>
      <c r="D5" s="5"/>
      <c r="E5" s="11">
        <v>4</v>
      </c>
      <c r="F5" s="5">
        <f t="shared" ref="F5" si="0">D5*E5</f>
        <v>0</v>
      </c>
      <c r="G5" s="8" t="s">
        <v>5</v>
      </c>
    </row>
    <row r="6" spans="1:7" ht="36" customHeight="1" x14ac:dyDescent="0.25">
      <c r="A6" s="1"/>
      <c r="B6" s="9"/>
      <c r="C6" s="9"/>
      <c r="D6" s="1"/>
      <c r="E6" s="9" t="s">
        <v>3</v>
      </c>
      <c r="F6" s="6">
        <f>SUM(F5:F5)</f>
        <v>0</v>
      </c>
      <c r="G6" s="7"/>
    </row>
    <row r="7" spans="1:7" ht="300" customHeight="1" x14ac:dyDescent="0.25">
      <c r="A7" s="44" t="s">
        <v>51</v>
      </c>
      <c r="B7" s="44"/>
      <c r="C7" s="44"/>
      <c r="D7" s="44"/>
      <c r="E7" s="44"/>
      <c r="F7" s="44"/>
      <c r="G7" s="44"/>
    </row>
  </sheetData>
  <mergeCells count="6">
    <mergeCell ref="A1:G1"/>
    <mergeCell ref="A7:G7"/>
    <mergeCell ref="A2:G2"/>
    <mergeCell ref="A3:G3"/>
    <mergeCell ref="A4:B4"/>
    <mergeCell ref="A5:B5"/>
  </mergeCells>
  <printOptions horizontalCentered="1"/>
  <pageMargins left="0.7" right="0.7" top="0.75" bottom="0.75" header="0.3" footer="0.3"/>
  <pageSetup paperSize="9" scale="4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8762D-9E32-4332-8515-E037E2837DFF}">
  <sheetPr>
    <tabColor theme="3" tint="0.79998168889431442"/>
    <pageSetUpPr fitToPage="1"/>
  </sheetPr>
  <dimension ref="A1:G7"/>
  <sheetViews>
    <sheetView showGridLines="0" view="pageBreakPreview" zoomScale="80" zoomScaleNormal="85" zoomScaleSheetLayoutView="80" workbookViewId="0">
      <selection activeCell="E5" sqref="E5"/>
    </sheetView>
  </sheetViews>
  <sheetFormatPr defaultColWidth="9.109375" defaultRowHeight="18.75" customHeight="1" x14ac:dyDescent="0.25"/>
  <cols>
    <col min="1" max="1" width="23.21875" style="3" customWidth="1"/>
    <col min="2" max="2" width="52" style="3" customWidth="1"/>
    <col min="3" max="3" width="23.88671875" style="3" customWidth="1"/>
    <col min="4" max="4" width="29.6640625" style="2" customWidth="1"/>
    <col min="5" max="5" width="24.109375" style="2" customWidth="1"/>
    <col min="6" max="6" width="32" style="2" customWidth="1"/>
    <col min="7" max="7" width="88.109375" style="1" customWidth="1"/>
    <col min="8" max="16384" width="9.109375" style="1"/>
  </cols>
  <sheetData>
    <row r="1" spans="1:7" ht="55.8" customHeight="1" thickBot="1" x14ac:dyDescent="0.3">
      <c r="A1" s="43" t="s">
        <v>15</v>
      </c>
      <c r="B1" s="43"/>
      <c r="C1" s="43"/>
      <c r="D1" s="43"/>
      <c r="E1" s="43"/>
      <c r="F1" s="43"/>
      <c r="G1" s="43"/>
    </row>
    <row r="2" spans="1:7" ht="89.25" customHeight="1" thickBot="1" x14ac:dyDescent="0.3">
      <c r="A2" s="45" t="s">
        <v>11</v>
      </c>
      <c r="B2" s="46"/>
      <c r="C2" s="46"/>
      <c r="D2" s="47"/>
      <c r="E2" s="47"/>
      <c r="F2" s="47"/>
      <c r="G2" s="48"/>
    </row>
    <row r="3" spans="1:7" ht="44.25" customHeight="1" x14ac:dyDescent="0.25">
      <c r="A3" s="49" t="s">
        <v>9</v>
      </c>
      <c r="B3" s="49"/>
      <c r="C3" s="49"/>
      <c r="D3" s="50"/>
      <c r="E3" s="50"/>
      <c r="F3" s="50"/>
      <c r="G3" s="50"/>
    </row>
    <row r="4" spans="1:7" s="4" customFormat="1" ht="65.25" customHeight="1" x14ac:dyDescent="0.25">
      <c r="A4" s="51" t="s">
        <v>10</v>
      </c>
      <c r="B4" s="52"/>
      <c r="C4" s="12" t="s">
        <v>6</v>
      </c>
      <c r="D4" s="10" t="s">
        <v>1</v>
      </c>
      <c r="E4" s="10" t="s">
        <v>4</v>
      </c>
      <c r="F4" s="10" t="s">
        <v>2</v>
      </c>
      <c r="G4" s="10" t="s">
        <v>0</v>
      </c>
    </row>
    <row r="5" spans="1:7" ht="69.599999999999994" customHeight="1" x14ac:dyDescent="0.25">
      <c r="A5" s="53" t="s">
        <v>13</v>
      </c>
      <c r="B5" s="54"/>
      <c r="C5" s="11" t="s">
        <v>8</v>
      </c>
      <c r="D5" s="5"/>
      <c r="E5" s="11">
        <v>18</v>
      </c>
      <c r="F5" s="5">
        <f t="shared" ref="F5" si="0">D5*E5</f>
        <v>0</v>
      </c>
      <c r="G5" s="8" t="s">
        <v>5</v>
      </c>
    </row>
    <row r="6" spans="1:7" ht="36" customHeight="1" x14ac:dyDescent="0.25">
      <c r="A6" s="1"/>
      <c r="B6" s="9"/>
      <c r="C6" s="9"/>
      <c r="D6" s="1"/>
      <c r="E6" s="9" t="s">
        <v>3</v>
      </c>
      <c r="F6" s="6">
        <f>SUM(F5:F5)</f>
        <v>0</v>
      </c>
      <c r="G6" s="7"/>
    </row>
    <row r="7" spans="1:7" ht="300" customHeight="1" x14ac:dyDescent="0.25">
      <c r="A7" s="44" t="s">
        <v>52</v>
      </c>
      <c r="B7" s="44"/>
      <c r="C7" s="44"/>
      <c r="D7" s="44"/>
      <c r="E7" s="44"/>
      <c r="F7" s="44"/>
      <c r="G7" s="44"/>
    </row>
  </sheetData>
  <mergeCells count="6">
    <mergeCell ref="A7:G7"/>
    <mergeCell ref="A5:B5"/>
    <mergeCell ref="A1:G1"/>
    <mergeCell ref="A2:G2"/>
    <mergeCell ref="A3:G3"/>
    <mergeCell ref="A4:B4"/>
  </mergeCells>
  <printOptions horizontalCentered="1"/>
  <pageMargins left="0.7" right="0.7" top="0.75" bottom="0.75" header="0.3" footer="0.3"/>
  <pageSetup paperSize="9" scale="4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ECD2-DC35-4F16-9014-31FC20739B5D}">
  <sheetPr>
    <tabColor theme="6" tint="0.79998168889431442"/>
    <pageSetUpPr fitToPage="1"/>
  </sheetPr>
  <dimension ref="A1:F11"/>
  <sheetViews>
    <sheetView showGridLines="0" view="pageBreakPreview" zoomScale="60" zoomScaleNormal="85" workbookViewId="0">
      <selection activeCell="J11" sqref="J11"/>
    </sheetView>
  </sheetViews>
  <sheetFormatPr defaultColWidth="9.109375" defaultRowHeight="18.75" customHeight="1"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8" customHeight="1" thickBot="1" x14ac:dyDescent="0.3">
      <c r="A1" s="43" t="s">
        <v>23</v>
      </c>
      <c r="B1" s="43"/>
      <c r="C1" s="43"/>
      <c r="D1" s="43"/>
      <c r="E1" s="43"/>
      <c r="F1" s="43"/>
    </row>
    <row r="2" spans="1:6" s="1" customFormat="1" ht="89.25" customHeight="1" thickBot="1" x14ac:dyDescent="0.3">
      <c r="A2" s="45" t="s">
        <v>24</v>
      </c>
      <c r="B2" s="46"/>
      <c r="C2" s="46"/>
      <c r="D2" s="47"/>
      <c r="E2" s="47"/>
      <c r="F2" s="48"/>
    </row>
    <row r="3" spans="1:6" ht="59.4" customHeight="1" x14ac:dyDescent="0.25">
      <c r="A3" s="59" t="s">
        <v>9</v>
      </c>
      <c r="B3" s="59"/>
      <c r="C3" s="59"/>
      <c r="D3" s="59"/>
      <c r="E3" s="59"/>
      <c r="F3" s="59"/>
    </row>
    <row r="4" spans="1:6" s="15" customFormat="1" ht="66.599999999999994" customHeight="1" x14ac:dyDescent="0.25">
      <c r="A4" s="60" t="s">
        <v>16</v>
      </c>
      <c r="B4" s="60"/>
      <c r="C4" s="14" t="s">
        <v>1</v>
      </c>
      <c r="D4" s="14" t="s">
        <v>17</v>
      </c>
      <c r="E4" s="14" t="s">
        <v>2</v>
      </c>
      <c r="F4" s="14" t="s">
        <v>0</v>
      </c>
    </row>
    <row r="5" spans="1:6" ht="48.6" customHeight="1" x14ac:dyDescent="0.25">
      <c r="A5" s="61" t="s">
        <v>18</v>
      </c>
      <c r="B5" s="61"/>
      <c r="C5" s="16">
        <v>45341</v>
      </c>
      <c r="D5" s="16">
        <v>45344</v>
      </c>
      <c r="E5" s="17">
        <f>D5-C5</f>
        <v>3</v>
      </c>
      <c r="F5" s="18"/>
    </row>
    <row r="6" spans="1:6" ht="49.95" customHeight="1" x14ac:dyDescent="0.25">
      <c r="A6" s="62" t="s">
        <v>45</v>
      </c>
      <c r="B6" s="19" t="s">
        <v>19</v>
      </c>
      <c r="C6" s="20"/>
      <c r="D6" s="21">
        <v>22</v>
      </c>
      <c r="E6" s="20">
        <f t="shared" ref="E6" si="0">C6*D6*$E$5</f>
        <v>0</v>
      </c>
      <c r="F6" s="22"/>
    </row>
    <row r="7" spans="1:6" ht="49.95" customHeight="1" x14ac:dyDescent="0.25">
      <c r="A7" s="62"/>
      <c r="B7" s="19" t="s">
        <v>25</v>
      </c>
      <c r="C7" s="20"/>
      <c r="D7" s="21">
        <v>1</v>
      </c>
      <c r="E7" s="20">
        <f>C7*D7</f>
        <v>0</v>
      </c>
      <c r="F7" s="63" t="s">
        <v>20</v>
      </c>
    </row>
    <row r="8" spans="1:6" ht="49.95" customHeight="1" x14ac:dyDescent="0.25">
      <c r="A8" s="62"/>
      <c r="B8" s="19" t="s">
        <v>21</v>
      </c>
      <c r="C8" s="20"/>
      <c r="D8" s="21">
        <v>60</v>
      </c>
      <c r="E8" s="20">
        <f t="shared" ref="E8:E9" si="1">C8*D8</f>
        <v>0</v>
      </c>
      <c r="F8" s="64"/>
    </row>
    <row r="9" spans="1:6" ht="49.95" customHeight="1" x14ac:dyDescent="0.25">
      <c r="A9" s="62"/>
      <c r="B9" s="19" t="s">
        <v>22</v>
      </c>
      <c r="C9" s="20"/>
      <c r="D9" s="21">
        <v>45</v>
      </c>
      <c r="E9" s="20">
        <f t="shared" si="1"/>
        <v>0</v>
      </c>
      <c r="F9" s="65"/>
    </row>
    <row r="10" spans="1:6" ht="49.95" customHeight="1" x14ac:dyDescent="0.25">
      <c r="A10" s="57" t="s">
        <v>3</v>
      </c>
      <c r="B10" s="58"/>
      <c r="C10" s="58"/>
      <c r="D10" s="58"/>
      <c r="E10" s="23">
        <f>SUM(E6:E9)</f>
        <v>0</v>
      </c>
      <c r="F10" s="24"/>
    </row>
    <row r="11" spans="1:6" ht="355.2" customHeight="1" x14ac:dyDescent="0.25">
      <c r="A11" s="55" t="s">
        <v>49</v>
      </c>
      <c r="B11" s="55"/>
      <c r="C11" s="55"/>
      <c r="D11" s="55"/>
      <c r="E11" s="55"/>
      <c r="F11" s="56"/>
    </row>
  </sheetData>
  <mergeCells count="9">
    <mergeCell ref="A11:F11"/>
    <mergeCell ref="A1:F1"/>
    <mergeCell ref="A2:F2"/>
    <mergeCell ref="A10:D10"/>
    <mergeCell ref="A3:F3"/>
    <mergeCell ref="A4:B4"/>
    <mergeCell ref="A5:B5"/>
    <mergeCell ref="A6:A9"/>
    <mergeCell ref="F7:F9"/>
  </mergeCells>
  <printOptions horizontalCentered="1"/>
  <pageMargins left="0" right="0" top="0" bottom="0" header="0.51181102362204722" footer="0.51181102362204722"/>
  <pageSetup paperSize="9" scale="57"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A160-44F6-4CCE-957E-EB0C0CA79E78}">
  <sheetPr>
    <tabColor theme="6" tint="0.79998168889431442"/>
    <pageSetUpPr fitToPage="1"/>
  </sheetPr>
  <dimension ref="A1:F11"/>
  <sheetViews>
    <sheetView showGridLines="0" view="pageBreakPreview" zoomScale="60" zoomScaleNormal="85" workbookViewId="0">
      <selection activeCell="A11" sqref="A11:F11"/>
    </sheetView>
  </sheetViews>
  <sheetFormatPr defaultColWidth="9.109375" defaultRowHeight="18.75" customHeight="1"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8" customHeight="1" thickBot="1" x14ac:dyDescent="0.3">
      <c r="A1" s="43" t="s">
        <v>23</v>
      </c>
      <c r="B1" s="43"/>
      <c r="C1" s="43"/>
      <c r="D1" s="43"/>
      <c r="E1" s="43"/>
      <c r="F1" s="43"/>
    </row>
    <row r="2" spans="1:6" s="1" customFormat="1" ht="89.25" customHeight="1" thickBot="1" x14ac:dyDescent="0.3">
      <c r="A2" s="45" t="s">
        <v>24</v>
      </c>
      <c r="B2" s="46"/>
      <c r="C2" s="46"/>
      <c r="D2" s="47"/>
      <c r="E2" s="47"/>
      <c r="F2" s="48"/>
    </row>
    <row r="3" spans="1:6" ht="59.4" customHeight="1" x14ac:dyDescent="0.25">
      <c r="A3" s="59" t="s">
        <v>9</v>
      </c>
      <c r="B3" s="59"/>
      <c r="C3" s="59"/>
      <c r="D3" s="59"/>
      <c r="E3" s="59"/>
      <c r="F3" s="59"/>
    </row>
    <row r="4" spans="1:6" s="15" customFormat="1" ht="66.599999999999994" customHeight="1" x14ac:dyDescent="0.25">
      <c r="A4" s="60" t="s">
        <v>16</v>
      </c>
      <c r="B4" s="60"/>
      <c r="C4" s="14" t="s">
        <v>1</v>
      </c>
      <c r="D4" s="14" t="s">
        <v>17</v>
      </c>
      <c r="E4" s="14" t="s">
        <v>2</v>
      </c>
      <c r="F4" s="14" t="s">
        <v>0</v>
      </c>
    </row>
    <row r="5" spans="1:6" ht="48.6" customHeight="1" x14ac:dyDescent="0.25">
      <c r="A5" s="61" t="s">
        <v>18</v>
      </c>
      <c r="B5" s="61"/>
      <c r="C5" s="16">
        <v>45341</v>
      </c>
      <c r="D5" s="16">
        <v>45344</v>
      </c>
      <c r="E5" s="17">
        <f>D5-C5</f>
        <v>3</v>
      </c>
      <c r="F5" s="18"/>
    </row>
    <row r="6" spans="1:6" ht="49.95" customHeight="1" x14ac:dyDescent="0.25">
      <c r="A6" s="62" t="s">
        <v>46</v>
      </c>
      <c r="B6" s="19" t="s">
        <v>19</v>
      </c>
      <c r="C6" s="20"/>
      <c r="D6" s="21">
        <v>22</v>
      </c>
      <c r="E6" s="20">
        <f t="shared" ref="E6" si="0">C6*D6*$E$5</f>
        <v>0</v>
      </c>
      <c r="F6" s="22"/>
    </row>
    <row r="7" spans="1:6" ht="49.95" customHeight="1" x14ac:dyDescent="0.25">
      <c r="A7" s="62"/>
      <c r="B7" s="19" t="s">
        <v>25</v>
      </c>
      <c r="C7" s="20"/>
      <c r="D7" s="21">
        <v>1</v>
      </c>
      <c r="E7" s="20">
        <f>C7*D7</f>
        <v>0</v>
      </c>
      <c r="F7" s="63" t="s">
        <v>20</v>
      </c>
    </row>
    <row r="8" spans="1:6" ht="49.95" customHeight="1" x14ac:dyDescent="0.25">
      <c r="A8" s="62"/>
      <c r="B8" s="19" t="s">
        <v>21</v>
      </c>
      <c r="C8" s="20"/>
      <c r="D8" s="21">
        <v>60</v>
      </c>
      <c r="E8" s="20">
        <f t="shared" ref="E8:E9" si="1">C8*D8</f>
        <v>0</v>
      </c>
      <c r="F8" s="64"/>
    </row>
    <row r="9" spans="1:6" ht="49.95" customHeight="1" x14ac:dyDescent="0.25">
      <c r="A9" s="62"/>
      <c r="B9" s="19" t="s">
        <v>22</v>
      </c>
      <c r="C9" s="20"/>
      <c r="D9" s="21">
        <v>45</v>
      </c>
      <c r="E9" s="20">
        <f t="shared" si="1"/>
        <v>0</v>
      </c>
      <c r="F9" s="65"/>
    </row>
    <row r="10" spans="1:6" ht="49.95" customHeight="1" x14ac:dyDescent="0.25">
      <c r="A10" s="57" t="s">
        <v>3</v>
      </c>
      <c r="B10" s="58"/>
      <c r="C10" s="58"/>
      <c r="D10" s="58"/>
      <c r="E10" s="23">
        <f>SUM(E6:E9)</f>
        <v>0</v>
      </c>
      <c r="F10" s="24"/>
    </row>
    <row r="11" spans="1:6" ht="355.2" customHeight="1" x14ac:dyDescent="0.25">
      <c r="A11" s="55" t="s">
        <v>48</v>
      </c>
      <c r="B11" s="55"/>
      <c r="C11" s="55"/>
      <c r="D11" s="55"/>
      <c r="E11" s="55"/>
      <c r="F11" s="56"/>
    </row>
  </sheetData>
  <mergeCells count="9">
    <mergeCell ref="A10:D10"/>
    <mergeCell ref="A11:F11"/>
    <mergeCell ref="A1:F1"/>
    <mergeCell ref="A2:F2"/>
    <mergeCell ref="A3:F3"/>
    <mergeCell ref="A4:B4"/>
    <mergeCell ref="A5:B5"/>
    <mergeCell ref="A6:A9"/>
    <mergeCell ref="F7:F9"/>
  </mergeCells>
  <printOptions horizontalCentered="1"/>
  <pageMargins left="0" right="0" top="0" bottom="0" header="0.51181102362204722" footer="0.51181102362204722"/>
  <pageSetup paperSize="9" scale="57"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8801A-086A-4CE8-AEDF-6B64493DE018}">
  <sheetPr>
    <tabColor theme="6" tint="0.79998168889431442"/>
    <pageSetUpPr fitToPage="1"/>
  </sheetPr>
  <dimension ref="A1:F11"/>
  <sheetViews>
    <sheetView showGridLines="0" view="pageBreakPreview" zoomScale="60" zoomScaleNormal="85" workbookViewId="0">
      <selection activeCell="K11" sqref="K11"/>
    </sheetView>
  </sheetViews>
  <sheetFormatPr defaultColWidth="9.109375" defaultRowHeight="18.75" customHeight="1"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8" customHeight="1" thickBot="1" x14ac:dyDescent="0.3">
      <c r="A1" s="43" t="s">
        <v>23</v>
      </c>
      <c r="B1" s="43"/>
      <c r="C1" s="43"/>
      <c r="D1" s="43"/>
      <c r="E1" s="43"/>
      <c r="F1" s="43"/>
    </row>
    <row r="2" spans="1:6" s="1" customFormat="1" ht="89.25" customHeight="1" thickBot="1" x14ac:dyDescent="0.3">
      <c r="A2" s="45" t="s">
        <v>24</v>
      </c>
      <c r="B2" s="46"/>
      <c r="C2" s="46"/>
      <c r="D2" s="47"/>
      <c r="E2" s="47"/>
      <c r="F2" s="48"/>
    </row>
    <row r="3" spans="1:6" ht="59.4" customHeight="1" x14ac:dyDescent="0.25">
      <c r="A3" s="59" t="s">
        <v>9</v>
      </c>
      <c r="B3" s="59"/>
      <c r="C3" s="59"/>
      <c r="D3" s="59"/>
      <c r="E3" s="59"/>
      <c r="F3" s="59"/>
    </row>
    <row r="4" spans="1:6" s="15" customFormat="1" ht="66.599999999999994" customHeight="1" x14ac:dyDescent="0.25">
      <c r="A4" s="60" t="s">
        <v>16</v>
      </c>
      <c r="B4" s="60"/>
      <c r="C4" s="14" t="s">
        <v>1</v>
      </c>
      <c r="D4" s="14" t="s">
        <v>17</v>
      </c>
      <c r="E4" s="14" t="s">
        <v>2</v>
      </c>
      <c r="F4" s="14" t="s">
        <v>0</v>
      </c>
    </row>
    <row r="5" spans="1:6" ht="48.6" customHeight="1" x14ac:dyDescent="0.25">
      <c r="A5" s="61" t="s">
        <v>18</v>
      </c>
      <c r="B5" s="61"/>
      <c r="C5" s="16">
        <v>45341</v>
      </c>
      <c r="D5" s="16">
        <v>45344</v>
      </c>
      <c r="E5" s="17">
        <f>D5-C5</f>
        <v>3</v>
      </c>
      <c r="F5" s="18"/>
    </row>
    <row r="6" spans="1:6" ht="49.95" customHeight="1" x14ac:dyDescent="0.25">
      <c r="A6" s="62" t="s">
        <v>47</v>
      </c>
      <c r="B6" s="19" t="s">
        <v>19</v>
      </c>
      <c r="C6" s="20"/>
      <c r="D6" s="21">
        <v>22</v>
      </c>
      <c r="E6" s="20">
        <f t="shared" ref="E6" si="0">C6*D6*$E$5</f>
        <v>0</v>
      </c>
      <c r="F6" s="22"/>
    </row>
    <row r="7" spans="1:6" ht="49.95" customHeight="1" x14ac:dyDescent="0.25">
      <c r="A7" s="62"/>
      <c r="B7" s="19" t="s">
        <v>25</v>
      </c>
      <c r="C7" s="20"/>
      <c r="D7" s="21">
        <v>1</v>
      </c>
      <c r="E7" s="20">
        <f>C7*D7</f>
        <v>0</v>
      </c>
      <c r="F7" s="63" t="s">
        <v>20</v>
      </c>
    </row>
    <row r="8" spans="1:6" ht="49.95" customHeight="1" x14ac:dyDescent="0.25">
      <c r="A8" s="62"/>
      <c r="B8" s="19" t="s">
        <v>21</v>
      </c>
      <c r="C8" s="20"/>
      <c r="D8" s="21">
        <v>60</v>
      </c>
      <c r="E8" s="20">
        <f t="shared" ref="E8:E9" si="1">C8*D8</f>
        <v>0</v>
      </c>
      <c r="F8" s="64"/>
    </row>
    <row r="9" spans="1:6" ht="49.95" customHeight="1" x14ac:dyDescent="0.25">
      <c r="A9" s="62"/>
      <c r="B9" s="19" t="s">
        <v>22</v>
      </c>
      <c r="C9" s="20"/>
      <c r="D9" s="21">
        <v>45</v>
      </c>
      <c r="E9" s="20">
        <f t="shared" si="1"/>
        <v>0</v>
      </c>
      <c r="F9" s="65"/>
    </row>
    <row r="10" spans="1:6" ht="49.95" customHeight="1" x14ac:dyDescent="0.25">
      <c r="A10" s="57" t="s">
        <v>3</v>
      </c>
      <c r="B10" s="58"/>
      <c r="C10" s="58"/>
      <c r="D10" s="58"/>
      <c r="E10" s="23">
        <f>SUM(E6:E9)</f>
        <v>0</v>
      </c>
      <c r="F10" s="24"/>
    </row>
    <row r="11" spans="1:6" ht="355.2" customHeight="1" x14ac:dyDescent="0.25">
      <c r="A11" s="55" t="s">
        <v>48</v>
      </c>
      <c r="B11" s="55"/>
      <c r="C11" s="55"/>
      <c r="D11" s="55"/>
      <c r="E11" s="55"/>
      <c r="F11" s="56"/>
    </row>
  </sheetData>
  <mergeCells count="9">
    <mergeCell ref="A10:D10"/>
    <mergeCell ref="A11:F11"/>
    <mergeCell ref="A1:F1"/>
    <mergeCell ref="A2:F2"/>
    <mergeCell ref="A3:F3"/>
    <mergeCell ref="A4:B4"/>
    <mergeCell ref="A5:B5"/>
    <mergeCell ref="A6:A9"/>
    <mergeCell ref="F7:F9"/>
  </mergeCells>
  <printOptions horizontalCentered="1"/>
  <pageMargins left="0" right="0" top="0" bottom="0" header="0.51181102362204722" footer="0.51181102362204722"/>
  <pageSetup paperSize="9" scale="57"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C373-688B-4EF0-8B53-4D13AC3D30F5}">
  <sheetPr>
    <tabColor theme="9" tint="0.79998168889431442"/>
  </sheetPr>
  <dimension ref="A1:E12"/>
  <sheetViews>
    <sheetView showGridLines="0" view="pageBreakPreview" zoomScale="70" zoomScaleNormal="85" zoomScaleSheetLayoutView="70" workbookViewId="0">
      <selection activeCell="A7" sqref="A7:E7"/>
    </sheetView>
  </sheetViews>
  <sheetFormatPr defaultColWidth="9.109375" defaultRowHeight="18.75" customHeight="1" x14ac:dyDescent="0.25"/>
  <cols>
    <col min="1" max="1" width="95.21875" style="25" customWidth="1"/>
    <col min="2" max="2" width="29.6640625" style="26" customWidth="1"/>
    <col min="3" max="3" width="32.5546875" style="26" customWidth="1"/>
    <col min="4" max="4" width="32" style="26" customWidth="1"/>
    <col min="5" max="5" width="59.33203125" style="13" customWidth="1"/>
    <col min="6" max="16384" width="9.109375" style="13"/>
  </cols>
  <sheetData>
    <row r="1" spans="1:5" s="1" customFormat="1" ht="55.8" customHeight="1" thickBot="1" x14ac:dyDescent="0.3">
      <c r="A1" s="43" t="s">
        <v>36</v>
      </c>
      <c r="B1" s="43"/>
      <c r="C1" s="43"/>
      <c r="D1" s="43"/>
      <c r="E1" s="43"/>
    </row>
    <row r="2" spans="1:5" s="1" customFormat="1" ht="89.25" customHeight="1" thickBot="1" x14ac:dyDescent="0.3">
      <c r="A2" s="45" t="s">
        <v>37</v>
      </c>
      <c r="B2" s="46"/>
      <c r="C2" s="46"/>
      <c r="D2" s="47"/>
      <c r="E2" s="48"/>
    </row>
    <row r="3" spans="1:5" ht="59.4" customHeight="1" x14ac:dyDescent="0.25">
      <c r="A3" s="70" t="s">
        <v>9</v>
      </c>
      <c r="B3" s="71"/>
      <c r="C3" s="71"/>
      <c r="D3" s="71"/>
      <c r="E3" s="71"/>
    </row>
    <row r="4" spans="1:5" s="15" customFormat="1" ht="66.599999999999994" customHeight="1" x14ac:dyDescent="0.25">
      <c r="A4" s="27" t="s">
        <v>26</v>
      </c>
      <c r="B4" s="28" t="s">
        <v>27</v>
      </c>
      <c r="C4" s="29" t="s">
        <v>28</v>
      </c>
      <c r="D4" s="72" t="s">
        <v>0</v>
      </c>
      <c r="E4" s="72"/>
    </row>
    <row r="5" spans="1:5" ht="48.6" customHeight="1" x14ac:dyDescent="0.25">
      <c r="A5" s="30" t="s">
        <v>40</v>
      </c>
      <c r="B5" s="31"/>
      <c r="C5" s="32"/>
      <c r="D5" s="73" t="s">
        <v>29</v>
      </c>
      <c r="E5" s="73"/>
    </row>
    <row r="6" spans="1:5" ht="47.4" customHeight="1" x14ac:dyDescent="0.25">
      <c r="A6" s="19" t="s">
        <v>42</v>
      </c>
      <c r="B6" s="33">
        <v>45341</v>
      </c>
      <c r="C6" s="20"/>
      <c r="D6" s="66" t="s">
        <v>44</v>
      </c>
      <c r="E6" s="67"/>
    </row>
    <row r="7" spans="1:5" ht="47.4" customHeight="1" x14ac:dyDescent="0.25">
      <c r="A7" s="34" t="s">
        <v>43</v>
      </c>
      <c r="B7" s="33">
        <v>45342</v>
      </c>
      <c r="C7" s="20"/>
      <c r="D7" s="66" t="s">
        <v>44</v>
      </c>
      <c r="E7" s="67"/>
    </row>
    <row r="8" spans="1:5" ht="47.4" customHeight="1" x14ac:dyDescent="0.25">
      <c r="A8" s="34" t="s">
        <v>43</v>
      </c>
      <c r="B8" s="33">
        <v>45343</v>
      </c>
      <c r="C8" s="20"/>
      <c r="D8" s="66" t="s">
        <v>44</v>
      </c>
      <c r="E8" s="67"/>
    </row>
    <row r="9" spans="1:5" ht="47.4" customHeight="1" x14ac:dyDescent="0.25">
      <c r="A9" s="34" t="s">
        <v>30</v>
      </c>
      <c r="B9" s="33">
        <v>45343</v>
      </c>
      <c r="C9" s="20"/>
      <c r="D9" s="66" t="s">
        <v>44</v>
      </c>
      <c r="E9" s="67"/>
    </row>
    <row r="10" spans="1:5" ht="47.4" customHeight="1" x14ac:dyDescent="0.25">
      <c r="A10" s="34" t="s">
        <v>41</v>
      </c>
      <c r="B10" s="33">
        <v>45344</v>
      </c>
      <c r="C10" s="20"/>
      <c r="D10" s="66" t="s">
        <v>44</v>
      </c>
      <c r="E10" s="67"/>
    </row>
    <row r="11" spans="1:5" ht="47.4" customHeight="1" x14ac:dyDescent="0.25">
      <c r="A11" s="68" t="s">
        <v>3</v>
      </c>
      <c r="B11" s="68"/>
      <c r="C11" s="35">
        <f>SUM(C6:C10)</f>
        <v>0</v>
      </c>
      <c r="D11" s="35"/>
      <c r="E11" s="36"/>
    </row>
    <row r="12" spans="1:5" ht="200.4" customHeight="1" x14ac:dyDescent="0.25">
      <c r="A12" s="69" t="s">
        <v>50</v>
      </c>
      <c r="B12" s="69"/>
      <c r="C12" s="69"/>
      <c r="D12" s="69"/>
      <c r="E12" s="69"/>
    </row>
  </sheetData>
  <mergeCells count="12">
    <mergeCell ref="D8:E8"/>
    <mergeCell ref="D9:E9"/>
    <mergeCell ref="A11:B11"/>
    <mergeCell ref="A12:E12"/>
    <mergeCell ref="A1:E1"/>
    <mergeCell ref="A2:E2"/>
    <mergeCell ref="D10:E10"/>
    <mergeCell ref="D6:E6"/>
    <mergeCell ref="A3:E3"/>
    <mergeCell ref="D4:E4"/>
    <mergeCell ref="D5:E5"/>
    <mergeCell ref="D7:E7"/>
  </mergeCells>
  <printOptions horizontalCentered="1"/>
  <pageMargins left="0" right="0" top="0" bottom="0" header="0.51181102362204722" footer="0.51181102362204722"/>
  <pageSetup paperSize="9" scale="4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5CBDC-0965-4082-83B9-B226424240CB}">
  <sheetPr>
    <tabColor theme="7" tint="0.79998168889431442"/>
  </sheetPr>
  <dimension ref="A1:E9"/>
  <sheetViews>
    <sheetView showGridLines="0" view="pageBreakPreview" zoomScale="70" zoomScaleNormal="85" zoomScaleSheetLayoutView="70" workbookViewId="0">
      <selection activeCell="D11" sqref="D11"/>
    </sheetView>
  </sheetViews>
  <sheetFormatPr defaultColWidth="9.109375" defaultRowHeight="18.75" customHeight="1" x14ac:dyDescent="0.25"/>
  <cols>
    <col min="1" max="1" width="95.21875" style="25" customWidth="1"/>
    <col min="2" max="2" width="29.6640625" style="26" customWidth="1"/>
    <col min="3" max="3" width="32.5546875" style="26" customWidth="1"/>
    <col min="4" max="4" width="32" style="26" customWidth="1"/>
    <col min="5" max="5" width="59.33203125" style="13" customWidth="1"/>
    <col min="6" max="16384" width="9.109375" style="13"/>
  </cols>
  <sheetData>
    <row r="1" spans="1:5" s="1" customFormat="1" ht="55.8" customHeight="1" thickBot="1" x14ac:dyDescent="0.3">
      <c r="A1" s="43" t="s">
        <v>38</v>
      </c>
      <c r="B1" s="43"/>
      <c r="C1" s="43"/>
      <c r="D1" s="43"/>
      <c r="E1" s="43"/>
    </row>
    <row r="2" spans="1:5" s="1" customFormat="1" ht="89.25" customHeight="1" thickBot="1" x14ac:dyDescent="0.3">
      <c r="A2" s="45" t="s">
        <v>39</v>
      </c>
      <c r="B2" s="46"/>
      <c r="C2" s="46"/>
      <c r="D2" s="47"/>
      <c r="E2" s="48"/>
    </row>
    <row r="3" spans="1:5" ht="59.4" customHeight="1" x14ac:dyDescent="0.25">
      <c r="A3" s="70" t="s">
        <v>9</v>
      </c>
      <c r="B3" s="71"/>
      <c r="C3" s="71"/>
      <c r="D3" s="71"/>
      <c r="E3" s="71"/>
    </row>
    <row r="4" spans="1:5" s="15" customFormat="1" ht="66.599999999999994" customHeight="1" x14ac:dyDescent="0.25">
      <c r="A4" s="27" t="s">
        <v>31</v>
      </c>
      <c r="B4" s="29" t="s">
        <v>27</v>
      </c>
      <c r="C4" s="29" t="s">
        <v>32</v>
      </c>
      <c r="D4" s="29" t="s">
        <v>33</v>
      </c>
      <c r="E4" s="29" t="s">
        <v>0</v>
      </c>
    </row>
    <row r="5" spans="1:5" ht="48.6" customHeight="1" x14ac:dyDescent="0.25">
      <c r="A5" s="31" t="s">
        <v>40</v>
      </c>
      <c r="B5" s="37"/>
      <c r="C5" s="37"/>
      <c r="D5" s="38"/>
      <c r="E5" s="39" t="s">
        <v>34</v>
      </c>
    </row>
    <row r="6" spans="1:5" ht="47.4" customHeight="1" x14ac:dyDescent="0.25">
      <c r="A6" s="19" t="s">
        <v>35</v>
      </c>
      <c r="B6" s="33">
        <v>45342</v>
      </c>
      <c r="C6" s="20"/>
      <c r="D6" s="20"/>
      <c r="E6" s="40"/>
    </row>
    <row r="7" spans="1:5" ht="47.4" customHeight="1" x14ac:dyDescent="0.25">
      <c r="A7" s="19" t="s">
        <v>35</v>
      </c>
      <c r="B7" s="33">
        <v>45343</v>
      </c>
      <c r="C7" s="20"/>
      <c r="D7" s="20"/>
      <c r="E7" s="40"/>
    </row>
    <row r="8" spans="1:5" ht="47.4" customHeight="1" x14ac:dyDescent="0.25">
      <c r="A8" s="41"/>
      <c r="B8" s="42"/>
      <c r="C8" s="42"/>
      <c r="D8" s="42"/>
      <c r="E8" s="42"/>
    </row>
    <row r="9" spans="1:5" ht="183.6" customHeight="1" x14ac:dyDescent="0.25">
      <c r="A9" s="69" t="s">
        <v>53</v>
      </c>
      <c r="B9" s="69"/>
      <c r="C9" s="69"/>
      <c r="D9" s="69"/>
      <c r="E9" s="69"/>
    </row>
  </sheetData>
  <mergeCells count="4">
    <mergeCell ref="A9:E9"/>
    <mergeCell ref="A1:E1"/>
    <mergeCell ref="A2:E2"/>
    <mergeCell ref="A3:E3"/>
  </mergeCells>
  <printOptions horizontalCentered="1"/>
  <pageMargins left="0" right="0" top="0" bottom="0" header="0.51181102362204722" footer="0.51181102362204722"/>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7</vt:i4>
      </vt:variant>
    </vt:vector>
  </HeadingPairs>
  <TitlesOfParts>
    <vt:vector size="14" baseType="lpstr">
      <vt:lpstr>Uçak_Business</vt:lpstr>
      <vt:lpstr>Uçak_Ekonomi</vt:lpstr>
      <vt:lpstr>Konaklama_Pullman Abidjan</vt:lpstr>
      <vt:lpstr>Konaklama_Mövenpick Hotel</vt:lpstr>
      <vt:lpstr>Konaklama_Sofitel Abidjan </vt:lpstr>
      <vt:lpstr>Transfer</vt:lpstr>
      <vt:lpstr>Tercüman</vt:lpstr>
      <vt:lpstr>Uçak_Business!Yazdırma_Alanı</vt:lpstr>
      <vt:lpstr>Uçak_Ekonomi!Yazdırma_Alanı</vt:lpstr>
      <vt:lpstr>'Konaklama_Mövenpick Hotel'!Yazdırma_Başlıkları</vt:lpstr>
      <vt:lpstr>'Konaklama_Pullman Abidjan'!Yazdırma_Başlıkları</vt:lpstr>
      <vt:lpstr>'Konaklama_Sofitel Abidjan '!Yazdırma_Başlıkları</vt:lpstr>
      <vt:lpstr>Tercüman!Yazdırma_Başlıkları</vt:lpstr>
      <vt:lpstr>Transfer!Yazdırma_Başlıkları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Metin KALYON</cp:lastModifiedBy>
  <cp:lastPrinted>2023-11-16T13:04:16Z</cp:lastPrinted>
  <dcterms:created xsi:type="dcterms:W3CDTF">2009-02-03T11:35:53Z</dcterms:created>
  <dcterms:modified xsi:type="dcterms:W3CDTF">2023-11-16T14:26:53Z</dcterms:modified>
</cp:coreProperties>
</file>