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Netappnas3\dosya_elk\HEDEF PAZAR AKTIVITELERI\Sektörel Ticaret Heyetleri\2026\05_Malezya_Endonezya_6502.2026.10.00.3462_Ali&amp;Buket\2_Heyet\6_Satınalma\Organizasyon İhale\02_İhale Duyurusu\"/>
    </mc:Choice>
  </mc:AlternateContent>
  <xr:revisionPtr revIDLastSave="0" documentId="13_ncr:1_{090DD0B5-E28C-4215-A815-CE55E46F1A8C}" xr6:coauthVersionLast="47" xr6:coauthVersionMax="47" xr10:uidLastSave="{00000000-0000-0000-0000-000000000000}"/>
  <bookViews>
    <workbookView xWindow="28680" yWindow="-120" windowWidth="29040" windowHeight="15720" xr2:uid="{00000000-000D-0000-FFFF-FFFF00000000}"/>
  </bookViews>
  <sheets>
    <sheet name="KL Royal Signature Hotel" sheetId="25" r:id="rId1"/>
    <sheet name="Cakarta The Westin Hotel" sheetId="7" r:id="rId2"/>
    <sheet name="Cakarta Kempinski Hotel" sheetId="33" r:id="rId3"/>
    <sheet name="Transfer1" sheetId="12" r:id="rId4"/>
    <sheet name="Transfer2" sheetId="34" r:id="rId5"/>
    <sheet name="Tercüman" sheetId="13" r:id="rId6"/>
  </sheets>
  <definedNames>
    <definedName name="_xlnm.Print_Area" localSheetId="2">'Cakarta Kempinski Hotel'!$A$1:$E$14</definedName>
    <definedName name="_xlnm.Print_Area" localSheetId="1">'Cakarta The Westin Hotel'!$A$1:$E$14</definedName>
    <definedName name="_xlnm.Print_Area" localSheetId="0">'KL Royal Signature Hotel'!$A$1:$E$14</definedName>
    <definedName name="_xlnm.Print_Area" localSheetId="5">Tercüman!$A$1:$E$13</definedName>
    <definedName name="_xlnm.Print_Area" localSheetId="3">Transfer1!$A$1:$E$15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4" l="1"/>
  <c r="D9" i="33"/>
  <c r="D8" i="33"/>
  <c r="D7" i="33"/>
  <c r="D6" i="33"/>
  <c r="D10" i="33" s="1"/>
  <c r="D9" i="25" l="1"/>
  <c r="D8" i="25"/>
  <c r="D7" i="25"/>
  <c r="D6" i="25"/>
  <c r="D10" i="25" l="1"/>
  <c r="C10" i="12"/>
  <c r="D9" i="7" l="1"/>
  <c r="D8" i="7"/>
  <c r="D7" i="7"/>
  <c r="D6" i="7"/>
  <c r="D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Metin KALYON</author>
    <author>Ugur ADIGÜZEL</author>
  </authors>
  <commentList>
    <comment ref="A2" authorId="0" shapeId="0" xr:uid="{E15C8EF4-7446-410E-960B-4AE962776296}">
      <text>
        <r>
          <rPr>
            <b/>
            <sz val="14"/>
            <color indexed="81"/>
            <rFont val="Times New Roman"/>
            <family val="1"/>
            <charset val="162"/>
          </rPr>
          <t>FİRMA UNVANINIZI GİRMEYİ UNUTMAYINIZ</t>
        </r>
      </text>
    </comment>
    <comment ref="D4" authorId="1" shapeId="0" xr:uid="{3F092B49-AD47-4884-A2D2-BB9B12AE5FD2}">
      <text>
        <r>
          <rPr>
            <b/>
            <sz val="9"/>
            <color indexed="81"/>
            <rFont val="Tahoma"/>
            <family val="2"/>
            <charset val="162"/>
          </rPr>
          <t>TOPLAM GECE SAYISI</t>
        </r>
        <r>
          <rPr>
            <sz val="9"/>
            <color indexed="81"/>
            <rFont val="Tahoma"/>
            <family val="2"/>
            <charset val="16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Metin KALYON</author>
    <author>Ugur ADIGÜZEL</author>
  </authors>
  <commentList>
    <comment ref="A2" authorId="0" shapeId="0" xr:uid="{00000000-0006-0000-0500-000001000000}">
      <text>
        <r>
          <rPr>
            <b/>
            <sz val="14"/>
            <color indexed="81"/>
            <rFont val="Times New Roman"/>
            <family val="1"/>
            <charset val="162"/>
          </rPr>
          <t>FİRMA UNVANINIZI GİRMEYİ UNUTMAYINIZ</t>
        </r>
      </text>
    </comment>
    <comment ref="D4" authorId="1" shapeId="0" xr:uid="{00000000-0006-0000-0500-000002000000}">
      <text>
        <r>
          <rPr>
            <b/>
            <sz val="9"/>
            <color indexed="81"/>
            <rFont val="Tahoma"/>
            <family val="2"/>
            <charset val="162"/>
          </rPr>
          <t>TOPLAM GECE SAYISI</t>
        </r>
        <r>
          <rPr>
            <sz val="9"/>
            <color indexed="81"/>
            <rFont val="Tahoma"/>
            <family val="2"/>
            <charset val="16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Metin KALYON</author>
    <author>Ugur ADIGÜZEL</author>
  </authors>
  <commentList>
    <comment ref="A2" authorId="0" shapeId="0" xr:uid="{B28CBB38-3E8D-4AF3-A0DD-081F33FCDBA8}">
      <text>
        <r>
          <rPr>
            <b/>
            <sz val="14"/>
            <color indexed="81"/>
            <rFont val="Times New Roman"/>
            <family val="1"/>
            <charset val="162"/>
          </rPr>
          <t>FİRMA UNVANINIZI GİRMEYİ UNUTMAYINIZ</t>
        </r>
      </text>
    </comment>
    <comment ref="D4" authorId="1" shapeId="0" xr:uid="{1C48AFDF-7FA3-4386-B59C-2C6C3E454DB1}">
      <text>
        <r>
          <rPr>
            <b/>
            <sz val="9"/>
            <color indexed="81"/>
            <rFont val="Tahoma"/>
            <family val="2"/>
            <charset val="162"/>
          </rPr>
          <t>TOPLAM GECE SAYISI</t>
        </r>
        <r>
          <rPr>
            <sz val="9"/>
            <color indexed="81"/>
            <rFont val="Tahoma"/>
            <family val="2"/>
            <charset val="16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A2" authorId="0" shapeId="0" xr:uid="{00000000-0006-0000-0900-000001000000}">
      <text>
        <r>
          <rPr>
            <b/>
            <sz val="14"/>
            <color indexed="81"/>
            <rFont val="Times New Roman"/>
            <family val="1"/>
            <charset val="162"/>
          </rPr>
          <t>FİRMA UNVANINIZI GİRMEYİ UNUTMAYINIZ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A2" authorId="0" shapeId="0" xr:uid="{A371B640-9FC5-49C5-BF69-A9999123B63E}">
      <text>
        <r>
          <rPr>
            <b/>
            <sz val="14"/>
            <color indexed="81"/>
            <rFont val="Times New Roman"/>
            <family val="1"/>
            <charset val="162"/>
          </rPr>
          <t>FİRMA UNVANINIZI GİRMEYİ UNUTMAYINIZ</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A2" authorId="0" shapeId="0" xr:uid="{00000000-0006-0000-0A00-000001000000}">
      <text>
        <r>
          <rPr>
            <b/>
            <sz val="14"/>
            <color indexed="81"/>
            <rFont val="Times New Roman"/>
            <family val="1"/>
            <charset val="162"/>
          </rPr>
          <t>FİRMA UNVANINIZI GİRMEYİ UNUTMAYINIZ</t>
        </r>
      </text>
    </comment>
  </commentList>
</comments>
</file>

<file path=xl/sharedStrings.xml><?xml version="1.0" encoding="utf-8"?>
<sst xmlns="http://schemas.openxmlformats.org/spreadsheetml/2006/main" count="113" uniqueCount="49">
  <si>
    <t>TRANSFER VE ARAÇ FİYATLARI</t>
  </si>
  <si>
    <t>Açıklama</t>
  </si>
  <si>
    <t>Fiyat Teklifi (USD) 
(KDV, Hizmet Bedeli vb. Dahil Kişi Başı Tutar)</t>
  </si>
  <si>
    <t>Fiyat Teklifi (USD) 
(KDV, Hizmet Bedeli vb. Dahil Toplam Tutar)</t>
  </si>
  <si>
    <t>Fiyat Teklifi (USD) 
(Şoför ve Benzin Kullanımı Dahil Günlük Fiyat)</t>
  </si>
  <si>
    <t>TOPLAM</t>
  </si>
  <si>
    <t>Kişi / Adet Sayısı 
(yaklaşık sayıdır, değişebilir)</t>
  </si>
  <si>
    <t xml:space="preserve">TEKLİFİ VEREN FİRMA UNVANI: </t>
  </si>
  <si>
    <t>Tarih</t>
  </si>
  <si>
    <r>
      <t xml:space="preserve">Gecelik Konaklama 
</t>
    </r>
    <r>
      <rPr>
        <b/>
        <i/>
        <sz val="12"/>
        <rFont val="Cambria"/>
        <family val="1"/>
        <charset val="162"/>
        <scheme val="major"/>
      </rPr>
      <t>(1 gecelik standart oda konaklama ücreti, kahvaltı dahil)</t>
    </r>
  </si>
  <si>
    <t>TERCÜMANLIK HİZMETİ</t>
  </si>
  <si>
    <t>Fiyat Teklifi (USD) 
( Günlük Fiyat)</t>
  </si>
  <si>
    <t>(Günlük çalışma saatleri süresi ve ücreti belirtilmelidir)</t>
  </si>
  <si>
    <r>
      <t xml:space="preserve">Lunch open buffet (60 pax) B2B nin olduğu gün 
</t>
    </r>
    <r>
      <rPr>
        <b/>
        <i/>
        <sz val="12"/>
        <rFont val="Cambria"/>
        <family val="1"/>
        <charset val="162"/>
        <scheme val="major"/>
      </rPr>
      <t>(menü ile birlikte teklif veriniz.)</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</si>
  <si>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1. Otel rezervasyonlarında iptal/değişiklik politikası açıklama kısmında belirtilmelidir.
2. Salon kiralama tekliflerinde, salon adlarının ve alanlarının belirtilmesi zorunludur. Bunun yanında, salon özellikleri ve (varsa) extra ücretler belirtilmelidir.
3. Salon kiralama gibi hizmet alımları için salon kiralanacak yerin veya otelin ismi belirtilecektir. Ve de salon sahibi otel/kuruluş tarafından sunulan fiyat teklifi başvuruya eklenecektir
4. Salon kiralama kiralama bedeli coffee break ve lunch harici olrak verilmeli, fiyatlar uygun görüldükten sonra bununla ilgili otelden kaşe imzalı yazı alınacaktır.
5 Ödeme Planı ayrıntılı olarak yazılmalıdır. Fatura kesim tarihi, avans talebi(varsa), vade vs.
6. Heyete, eşlik etmek üzere, firmanızdan  (tüm masrafları firmanızdan karşılanmak üzere) bir personelin katılması halinde lütfen belirtiniz.
7. Ülkelerin COVID kapsamında toplu organizasyonlara ilişkin uyguladığı önlemler araştırılarak toplantı salonu ve B2B faaliyetine ilişkin hizmetler bu şartlara uygun olacak şekilde iletilmelidir.
8. Konaklama ve organizasyon hizmetlerine ilişkin iptal ve iade koşullarının teklif tablosunda yer alması gerekmektedir.
</t>
    </r>
    <r>
      <rPr>
        <sz val="14"/>
        <color rgb="FFFF0000"/>
        <rFont val="Cambria"/>
        <family val="1"/>
        <charset val="162"/>
        <scheme val="major"/>
      </rPr>
      <t>9</t>
    </r>
    <r>
      <rPr>
        <i/>
        <sz val="14"/>
        <color rgb="FFFF0000"/>
        <rFont val="Cambria"/>
        <family val="1"/>
        <charset val="162"/>
        <scheme val="major"/>
      </rPr>
      <t>. Teklif vermek için son başvuru tarihi ve saati içinde teklifiniz yazılı olarak kapalı zarf usulu ile tarafımıza ulaşmış olmalıdır. Kargodaki gecikme süreleri dikkate alınmayacaktır.</t>
    </r>
  </si>
  <si>
    <t xml:space="preserve">KONAKLAMA VE TOPLANTI ORGANİZASYONU </t>
  </si>
  <si>
    <r>
      <t xml:space="preserve">ÖNEMLİ NOTLAR: Etkinlik Ticaret Bakanlığı desteği ile gerçekleştirilmektedir. Bakanlığa sunulmak üzere tekliflerde aşağıdaki hususlar göz önüne alınmalıdır;
</t>
    </r>
    <r>
      <rPr>
        <sz val="14"/>
        <color theme="1"/>
        <rFont val="Cambria"/>
        <family val="1"/>
        <charset val="162"/>
        <scheme val="major"/>
      </rPr>
      <t>1. Araç marka, modeli belirtilmeli, ekstra saat ücret yazılmalıdır.</t>
    </r>
    <r>
      <rPr>
        <sz val="14"/>
        <rFont val="Cambria"/>
        <family val="1"/>
        <charset val="162"/>
        <scheme val="major"/>
      </rPr>
      <t xml:space="preserve">
</t>
    </r>
    <r>
      <rPr>
        <i/>
        <sz val="14"/>
        <color rgb="FFFF0000"/>
        <rFont val="Cambria"/>
        <family val="1"/>
        <charset val="162"/>
        <scheme val="major"/>
      </rPr>
      <t>2. Teklif vermek için son başvuru tarihi ve saati içinde teklifiniz yazılı olarak kapalı zarf usulu ile tarafımıza ulaşmış olmalıdır. Kargodaki gecikme süreleri dikkate alınmayacaktır.</t>
    </r>
  </si>
  <si>
    <r>
      <t xml:space="preserve">ÖNEMLİ NOTLAR: Etkinlik Ticaret Bakanlığı desteği ile gerçekleştirilmektedir. Bakanlığa sunulmak üzere tekliflerde aşağıdaki hususlar göz önüne alınmalıdır;
</t>
    </r>
    <r>
      <rPr>
        <sz val="14"/>
        <color theme="1"/>
        <rFont val="Cambria"/>
        <family val="1"/>
        <charset val="162"/>
        <scheme val="major"/>
      </rPr>
      <t>1. Tercümanların akıcı şekilde çeviri yapması gerekmektedir.</t>
    </r>
    <r>
      <rPr>
        <sz val="14"/>
        <rFont val="Cambria"/>
        <family val="1"/>
        <charset val="162"/>
        <scheme val="major"/>
      </rPr>
      <t xml:space="preserve">
</t>
    </r>
    <r>
      <rPr>
        <i/>
        <sz val="14"/>
        <color rgb="FFFF0000"/>
        <rFont val="Cambria"/>
        <family val="1"/>
        <charset val="162"/>
        <scheme val="major"/>
      </rPr>
      <t>2 Teklif vermek için son başvuru tarihi ve saati içinde teklifiniz yazılı olarak kapalı zarf usulu ile tarafımıza ulaşmış olmalıdır. Kargodaki gecikme süreleri dikkate alınmayacaktır.</t>
    </r>
  </si>
  <si>
    <r>
      <rPr>
        <b/>
        <i/>
        <sz val="12"/>
        <rFont val="Cambria"/>
        <family val="1"/>
        <charset val="162"/>
        <scheme val="major"/>
      </rPr>
      <t xml:space="preserve">Günlük Araç Kiralama bedeli (şoför ve benzin kullanımı dahil) </t>
    </r>
    <r>
      <rPr>
        <i/>
        <sz val="12"/>
        <rFont val="Cambria"/>
        <family val="1"/>
        <charset val="162"/>
        <scheme val="major"/>
      </rPr>
      <t xml:space="preserve">
(09:00-17:00 saatleri arasında 6 kişilik, Vito ve muadili) </t>
    </r>
  </si>
  <si>
    <r>
      <rPr>
        <b/>
        <i/>
        <sz val="12"/>
        <rFont val="Cambria"/>
        <family val="1"/>
        <charset val="162"/>
        <scheme val="major"/>
      </rPr>
      <t>Akşam Transfer Bedeli</t>
    </r>
    <r>
      <rPr>
        <i/>
        <sz val="12"/>
        <rFont val="Cambria"/>
        <family val="1"/>
        <charset val="162"/>
        <scheme val="major"/>
      </rPr>
      <t xml:space="preserve">
(Tüm gruba yetebilecek Otobüs) (Şoför ve benzin kullanımı dahil, 
</t>
    </r>
    <r>
      <rPr>
        <b/>
        <i/>
        <sz val="12"/>
        <rFont val="Cambria"/>
        <family val="1"/>
        <charset val="162"/>
        <scheme val="major"/>
      </rPr>
      <t xml:space="preserve">18:30-22:30 </t>
    </r>
    <r>
      <rPr>
        <i/>
        <sz val="12"/>
        <rFont val="Cambria"/>
        <family val="1"/>
        <charset val="162"/>
        <scheme val="major"/>
      </rPr>
      <t>saatleri arasında olası bir akşam yemeği için talep edilecektir.
(Araç marka, modeli ve ekstra saat kullanım ücreti belirtilmelidir)</t>
    </r>
  </si>
  <si>
    <t>3</t>
  </si>
  <si>
    <t>Kuala Lumpur</t>
  </si>
  <si>
    <t>Check-in:
17.05.2026</t>
  </si>
  <si>
    <t>Check-out:
20.05.2026</t>
  </si>
  <si>
    <t>1. Karşılıklı olarak 4 kişinin oturacağı 17 masa olacak şekilde. (Otelin büyük, uygun, prestijli salonu (Ballroom) (Fotoğraflar eklenebilir)  (Min 270m2) 
2. İhtiyaca göre kürsü koymaya ve ve açılış konuşması yapmaya uygun. (projektör ve mikrofon) gerekmektedir).
3.Salon fiyatı, coffee break ve lunch fiyatları ayrı ayrı olarak verilmelidir. 
4. Coffee break ve luch menüleri detaylı olarak iletilmelidir.
5.  Salon adı, m2 bilgisi ve diğer özellikler belirtilmelidir.</t>
  </si>
  <si>
    <r>
      <t xml:space="preserve">B2B toplantı salonu fiyatı 
</t>
    </r>
    <r>
      <rPr>
        <b/>
        <i/>
        <sz val="12"/>
        <rFont val="Cambria"/>
        <family val="1"/>
        <charset val="162"/>
        <scheme val="major"/>
      </rPr>
      <t>(19.05.2026 Salı günü B2B yapılacaktır.)</t>
    </r>
  </si>
  <si>
    <r>
      <t xml:space="preserve">Coffee Break- cookies (90 pax) B2B nin olduğu gün 
</t>
    </r>
    <r>
      <rPr>
        <b/>
        <i/>
        <sz val="12"/>
        <rFont val="Cambria"/>
        <family val="1"/>
        <charset val="162"/>
        <scheme val="major"/>
      </rPr>
      <t>(gün boyunca servis) (menü ile birlikte teklif veriniz.)</t>
    </r>
  </si>
  <si>
    <t>Cakarta</t>
  </si>
  <si>
    <t>MALEZYA - ENDONEZYA SEKTÖREL TİCARET HEYETİ ORGANİZASYONU
17 - 23 Mayıs 2026
 - Konaklama&amp;Organizasyon Fiyat Teklifi -</t>
  </si>
  <si>
    <t>Check-in:
20.05.2026</t>
  </si>
  <si>
    <t>Check-out:
23.05.2026</t>
  </si>
  <si>
    <t>1. Karşılıklı olarak 4 kişinin oturacağı 17 masa olacak şekilde. (Otelin büyük, uygun, prestijli salonu (Ballroom) (Fotoğraflar eklenebilir)  (Min 200m2) 
2. İhtiyaca göre kürsü koymaya ve ve açılış konuşması yapmaya uygun. (projektör ve mikrofon) gerekmektedir).
3.Salon fiyatı, coffee break ve lunch fiyatları ayrı ayrı olarak verilmelidir. 
4. Coffee break ve luch menüleri detaylı olarak iletilmelidir.
5.  Salon adı, m2 bilgisi ve diğer özellikler belirtilmelidir.</t>
  </si>
  <si>
    <t>Kuala Lumpur / Royal Signature Hotel</t>
  </si>
  <si>
    <r>
      <t xml:space="preserve">B2B toplantı salonu fiyatı  -
</t>
    </r>
    <r>
      <rPr>
        <b/>
        <i/>
        <sz val="12"/>
        <rFont val="Cambria"/>
        <family val="1"/>
        <charset val="162"/>
        <scheme val="major"/>
      </rPr>
      <t>(21.05.2026 Perşembe günü B2B yapılacaktır.)</t>
    </r>
  </si>
  <si>
    <t>Cakarta / The Westin Hotel</t>
  </si>
  <si>
    <t>Cakarta / Kempinski Hotel</t>
  </si>
  <si>
    <t>MALEZYA - ENDONEZYA SEKTÖREL TİCARET HEYETİ ORGANİZASYONU
17 - 23 Mayıs 2026
-Transfer Kalemleri Fiyat Teklifi -</t>
  </si>
  <si>
    <t>MALEZYA - ENDONEZYA SEKTÖREL TİCARET HEYETİ ORGANİZASYONU
17 - 23 Mayıs 2026
-Tercümanlık Hizmeti Fiyat Teklifi -</t>
  </si>
  <si>
    <t>18 - 19 Mayıs 2026</t>
  </si>
  <si>
    <t>(Günlük çalışma saatleri, araç marka, modeli ve ekstra saat kullanım ücreti belirtilmelidir, ilgili araç fotoğrafı paylaşılmalıdır)</t>
  </si>
  <si>
    <t>Lütfen Detay Belirtin…</t>
  </si>
  <si>
    <r>
      <rPr>
        <b/>
        <sz val="12"/>
        <rFont val="Cambria"/>
        <family val="1"/>
        <charset val="162"/>
        <scheme val="major"/>
      </rPr>
      <t xml:space="preserve">Otel-Havaalanı tek yön transfer bedeli </t>
    </r>
    <r>
      <rPr>
        <sz val="12"/>
        <rFont val="Cambria"/>
        <family val="1"/>
        <charset val="162"/>
        <scheme val="major"/>
      </rPr>
      <t xml:space="preserve">
</t>
    </r>
    <r>
      <rPr>
        <sz val="12"/>
        <color rgb="FFFF0000"/>
        <rFont val="Cambria"/>
        <family val="1"/>
        <charset val="162"/>
        <scheme val="major"/>
      </rPr>
      <t>(15:00'da kalınan otelde hazır bulunacak şekilde 32</t>
    </r>
    <r>
      <rPr>
        <sz val="12"/>
        <rFont val="Cambria"/>
        <family val="1"/>
        <charset val="162"/>
        <scheme val="major"/>
      </rPr>
      <t xml:space="preserve"> kişilik grup ve bagajlarını taşıyabilecek bir otobüs)(Şoför ve benzin kullanımı dahil,  araç marka, modeli belirtilmelidir)</t>
    </r>
  </si>
  <si>
    <r>
      <rPr>
        <b/>
        <sz val="12"/>
        <rFont val="Cambria"/>
        <family val="1"/>
        <charset val="162"/>
        <scheme val="major"/>
      </rPr>
      <t xml:space="preserve">Otel-Havaalanı tek yön transfer bedeli </t>
    </r>
    <r>
      <rPr>
        <sz val="12"/>
        <rFont val="Cambria"/>
        <family val="1"/>
        <charset val="162"/>
        <scheme val="major"/>
      </rPr>
      <t xml:space="preserve">
</t>
    </r>
    <r>
      <rPr>
        <sz val="12"/>
        <color rgb="FFFF0000"/>
        <rFont val="Cambria"/>
        <family val="1"/>
        <charset val="162"/>
        <scheme val="major"/>
      </rPr>
      <t xml:space="preserve">(13:30'da kalınan otelde hazır bulunacak şekilde </t>
    </r>
    <r>
      <rPr>
        <b/>
        <sz val="12"/>
        <color rgb="FFFF0000"/>
        <rFont val="Cambria"/>
        <family val="1"/>
        <charset val="162"/>
        <scheme val="major"/>
      </rPr>
      <t>32</t>
    </r>
    <r>
      <rPr>
        <sz val="12"/>
        <rFont val="Cambria"/>
        <family val="1"/>
        <charset val="162"/>
        <scheme val="major"/>
      </rPr>
      <t xml:space="preserve"> kişilik grup ve bagajlarını taşıyabilecek bir otobüs)(Şoför ve benzin kullanımı dahil,  araç marka, modeli belirtilmelidir)</t>
    </r>
  </si>
  <si>
    <r>
      <rPr>
        <b/>
        <sz val="12"/>
        <rFont val="Cambria"/>
        <family val="1"/>
        <charset val="162"/>
        <scheme val="major"/>
      </rPr>
      <t xml:space="preserve">Havaalanı - Otel tek yön transfer bedeli </t>
    </r>
    <r>
      <rPr>
        <sz val="12"/>
        <color rgb="FFFF0000"/>
        <rFont val="Cambria"/>
        <family val="1"/>
        <charset val="162"/>
        <scheme val="major"/>
      </rPr>
      <t xml:space="preserve">
</t>
    </r>
    <r>
      <rPr>
        <i/>
        <sz val="12"/>
        <color rgb="FFFF0000"/>
        <rFont val="Cambria"/>
        <family val="1"/>
        <charset val="162"/>
        <scheme val="major"/>
      </rPr>
      <t>(</t>
    </r>
    <r>
      <rPr>
        <sz val="12"/>
        <color rgb="FFFF0000"/>
        <rFont val="Cambria"/>
        <family val="1"/>
        <charset val="162"/>
        <scheme val="major"/>
      </rPr>
      <t xml:space="preserve">17:00'da havaalanında hazır bulunacak şekilde </t>
    </r>
    <r>
      <rPr>
        <b/>
        <sz val="12"/>
        <color rgb="FFFF0000"/>
        <rFont val="Cambria"/>
        <family val="1"/>
        <charset val="162"/>
        <scheme val="major"/>
      </rPr>
      <t>32</t>
    </r>
    <r>
      <rPr>
        <i/>
        <sz val="12"/>
        <color rgb="FFFF0000"/>
        <rFont val="Cambria"/>
        <family val="1"/>
        <charset val="162"/>
        <scheme val="major"/>
      </rPr>
      <t xml:space="preserve"> </t>
    </r>
    <r>
      <rPr>
        <i/>
        <sz val="12"/>
        <rFont val="Cambria"/>
        <family val="1"/>
        <charset val="162"/>
        <scheme val="major"/>
      </rPr>
      <t>kişilik grup ve bagajlarını taşıyabilecek bir otobüs)(Şoför ve benzin kullanımı dahil,  araç marka, modeli belirtilmelidir)</t>
    </r>
  </si>
  <si>
    <r>
      <rPr>
        <b/>
        <sz val="12"/>
        <rFont val="Cambria"/>
        <family val="1"/>
        <charset val="162"/>
        <scheme val="major"/>
      </rPr>
      <t xml:space="preserve">Havaalanı - Otel tek yön transfer bedeli </t>
    </r>
    <r>
      <rPr>
        <sz val="12"/>
        <rFont val="Cambria"/>
        <family val="1"/>
        <charset val="162"/>
        <scheme val="major"/>
      </rPr>
      <t xml:space="preserve">
</t>
    </r>
    <r>
      <rPr>
        <i/>
        <sz val="12"/>
        <color rgb="FFFF0000"/>
        <rFont val="Cambria"/>
        <family val="1"/>
        <charset val="162"/>
        <scheme val="major"/>
      </rPr>
      <t>(</t>
    </r>
    <r>
      <rPr>
        <sz val="12"/>
        <color rgb="FFFF0000"/>
        <rFont val="Cambria"/>
        <family val="1"/>
        <charset val="162"/>
        <scheme val="major"/>
      </rPr>
      <t xml:space="preserve">19:00'da  havaalanında hazır bulunacak şekilde </t>
    </r>
    <r>
      <rPr>
        <b/>
        <sz val="12"/>
        <color rgb="FFFF0000"/>
        <rFont val="Cambria"/>
        <family val="1"/>
        <charset val="162"/>
        <scheme val="major"/>
      </rPr>
      <t>32</t>
    </r>
    <r>
      <rPr>
        <b/>
        <i/>
        <sz val="12"/>
        <rFont val="Cambria"/>
        <family val="1"/>
        <charset val="162"/>
        <scheme val="major"/>
      </rPr>
      <t xml:space="preserve"> </t>
    </r>
    <r>
      <rPr>
        <i/>
        <sz val="12"/>
        <rFont val="Cambria"/>
        <family val="1"/>
        <charset val="162"/>
        <scheme val="major"/>
      </rPr>
      <t>kişilik grup ve bagajlarını taşıyabilecek bir otobüs)(Şoför ve benzin kullanımı dahil,  araç marka, modeli belirtilmelidir)</t>
    </r>
  </si>
  <si>
    <t>22 - 23 Mayıs 2026</t>
  </si>
  <si>
    <r>
      <t xml:space="preserve">Türkçe - Malayca veya İngilizce - Malayca
</t>
    </r>
    <r>
      <rPr>
        <i/>
        <sz val="12"/>
        <rFont val="Cambria"/>
        <family val="1"/>
        <charset val="162"/>
        <scheme val="major"/>
      </rPr>
      <t>(B2B görüşmeleri esnasında akıcı bir şekilde çeviri yapabilir nitelikte olmalıdır.)</t>
    </r>
  </si>
  <si>
    <r>
      <t xml:space="preserve">Türkçe - Endonezce veya İngilizce - Endonezce
</t>
    </r>
    <r>
      <rPr>
        <i/>
        <sz val="12"/>
        <rFont val="Cambria"/>
        <family val="1"/>
        <charset val="162"/>
        <scheme val="major"/>
      </rPr>
      <t>(B2B görüşmeleri esnasında akıcı bir şekilde çeviri yapabilir nitelikte olmalıdır.)</t>
    </r>
  </si>
  <si>
    <r>
      <t xml:space="preserve">İngilizce - Türkçe 
</t>
    </r>
    <r>
      <rPr>
        <i/>
        <sz val="12"/>
        <rFont val="Cambria"/>
        <family val="1"/>
        <charset val="162"/>
        <scheme val="major"/>
      </rPr>
      <t>(B2B görüşmeleri esnasında akıcı bir şekilde çeviri yapabilir nitelikte olmalıdır.)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</si>
</sst>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_-[$USD]\ * #,##0.00_-;\-[$USD]\ * #,##0.00_-;_-[$USD]\ * &quot;-&quot;??_-;_-@_-"/>
  </numFmts>
  <fonts count="28" x14ac:knownFonts="1">
    <font>
      <sz val="10"/>
      <name val="Arial"/>
      <charset val="162"/>
    </font>
    <font>
      <sz val="11"/>
      <color theme="1"/>
      <name val="Calibri"/>
      <family val="2"/>
      <charset val="162"/>
      <scheme val="minor"/>
    </font>
    <font>
      <sz val="11"/>
      <color theme="1"/>
      <name val="Calibri"/>
      <family val="2"/>
      <charset val="162"/>
      <scheme val="minor"/>
    </font>
    <font>
      <sz val="10"/>
      <name val="Arial"/>
      <family val="2"/>
      <charset val="162"/>
    </font>
    <font>
      <b/>
      <sz val="18"/>
      <name val="Cambria"/>
      <family val="1"/>
      <charset val="162"/>
      <scheme val="major"/>
    </font>
    <font>
      <sz val="12"/>
      <name val="Cambria"/>
      <family val="1"/>
      <charset val="162"/>
      <scheme val="major"/>
    </font>
    <font>
      <b/>
      <sz val="14"/>
      <name val="Cambria"/>
      <family val="1"/>
      <charset val="162"/>
      <scheme val="major"/>
    </font>
    <font>
      <sz val="14"/>
      <name val="Cambria"/>
      <family val="1"/>
      <charset val="162"/>
      <scheme val="major"/>
    </font>
    <font>
      <b/>
      <u/>
      <sz val="14"/>
      <color rgb="FFFF0000"/>
      <name val="Cambria"/>
      <family val="1"/>
      <charset val="162"/>
      <scheme val="major"/>
    </font>
    <font>
      <b/>
      <sz val="18"/>
      <color rgb="FFFF0000"/>
      <name val="Cambria"/>
      <family val="1"/>
      <charset val="162"/>
      <scheme val="major"/>
    </font>
    <font>
      <b/>
      <sz val="12"/>
      <name val="Cambria"/>
      <family val="1"/>
      <charset val="162"/>
      <scheme val="major"/>
    </font>
    <font>
      <b/>
      <sz val="14"/>
      <color rgb="FFFF0000"/>
      <name val="Cambria"/>
      <family val="1"/>
      <charset val="162"/>
      <scheme val="major"/>
    </font>
    <font>
      <b/>
      <sz val="16"/>
      <name val="Cambria"/>
      <family val="1"/>
      <charset val="162"/>
      <scheme val="major"/>
    </font>
    <font>
      <sz val="12"/>
      <color theme="0" tint="-0.499984740745262"/>
      <name val="Cambria"/>
      <family val="1"/>
      <charset val="162"/>
      <scheme val="major"/>
    </font>
    <font>
      <b/>
      <sz val="20"/>
      <name val="Cambria"/>
      <family val="1"/>
      <charset val="162"/>
      <scheme val="major"/>
    </font>
    <font>
      <b/>
      <sz val="14"/>
      <color indexed="81"/>
      <name val="Times New Roman"/>
      <family val="1"/>
      <charset val="162"/>
    </font>
    <font>
      <i/>
      <sz val="12"/>
      <name val="Cambria"/>
      <family val="1"/>
      <charset val="162"/>
      <scheme val="major"/>
    </font>
    <font>
      <b/>
      <i/>
      <sz val="12"/>
      <name val="Cambria"/>
      <family val="1"/>
      <charset val="162"/>
      <scheme val="major"/>
    </font>
    <font>
      <i/>
      <sz val="14"/>
      <color rgb="FFFF0000"/>
      <name val="Cambria"/>
      <family val="1"/>
      <charset val="162"/>
      <scheme val="major"/>
    </font>
    <font>
      <sz val="14"/>
      <color theme="1"/>
      <name val="Cambria"/>
      <family val="1"/>
      <charset val="162"/>
      <scheme val="major"/>
    </font>
    <font>
      <sz val="14"/>
      <color rgb="FFFF0000"/>
      <name val="Cambria"/>
      <family val="1"/>
      <charset val="162"/>
      <scheme val="major"/>
    </font>
    <font>
      <sz val="9"/>
      <color indexed="81"/>
      <name val="Tahoma"/>
      <family val="2"/>
      <charset val="162"/>
    </font>
    <font>
      <b/>
      <sz val="9"/>
      <color indexed="81"/>
      <name val="Tahoma"/>
      <family val="2"/>
      <charset val="162"/>
    </font>
    <font>
      <sz val="12"/>
      <color rgb="FFFF0000"/>
      <name val="Cambria"/>
      <family val="1"/>
      <charset val="162"/>
      <scheme val="major"/>
    </font>
    <font>
      <b/>
      <sz val="12"/>
      <color rgb="FFFF0000"/>
      <name val="Cambria"/>
      <family val="1"/>
      <charset val="162"/>
      <scheme val="major"/>
    </font>
    <font>
      <sz val="11"/>
      <color theme="1"/>
      <name val="Calibri"/>
      <family val="2"/>
      <scheme val="minor"/>
    </font>
    <font>
      <i/>
      <sz val="12"/>
      <color rgb="FFFF0000"/>
      <name val="Cambria"/>
      <family val="1"/>
      <charset val="162"/>
      <scheme val="major"/>
    </font>
    <font>
      <b/>
      <sz val="16"/>
      <color rgb="FFFF0000"/>
      <name val="Cambria"/>
      <family val="1"/>
      <charset val="162"/>
      <scheme val="major"/>
    </font>
  </fonts>
  <fills count="7">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5">
    <xf numFmtId="0" fontId="0" fillId="0" borderId="0"/>
    <xf numFmtId="0" fontId="3" fillId="0" borderId="0"/>
    <xf numFmtId="0" fontId="2" fillId="0" borderId="0"/>
    <xf numFmtId="0" fontId="1" fillId="0" borderId="0"/>
    <xf numFmtId="0" fontId="25" fillId="0" borderId="0"/>
  </cellStyleXfs>
  <cellXfs count="54">
    <xf numFmtId="0" fontId="0" fillId="0" borderId="0" xfId="0"/>
    <xf numFmtId="0" fontId="5" fillId="0" borderId="0" xfId="0" applyFont="1" applyBorder="1" applyAlignment="1">
      <alignment vertical="center"/>
    </xf>
    <xf numFmtId="0" fontId="5" fillId="0" borderId="1" xfId="0" applyFont="1" applyBorder="1" applyAlignment="1">
      <alignment vertical="center"/>
    </xf>
    <xf numFmtId="164" fontId="5" fillId="0" borderId="0" xfId="0" applyNumberFormat="1" applyFont="1" applyBorder="1" applyAlignment="1">
      <alignment vertical="center"/>
    </xf>
    <xf numFmtId="164" fontId="5" fillId="2" borderId="1" xfId="0" applyNumberFormat="1" applyFont="1" applyFill="1" applyBorder="1" applyAlignment="1">
      <alignment vertical="center"/>
    </xf>
    <xf numFmtId="0" fontId="5" fillId="0" borderId="0" xfId="0" applyFont="1" applyBorder="1" applyAlignment="1">
      <alignment vertical="center" wrapText="1"/>
    </xf>
    <xf numFmtId="1" fontId="5" fillId="0" borderId="1" xfId="0" applyNumberFormat="1" applyFont="1" applyBorder="1" applyAlignment="1">
      <alignment horizontal="center" vertical="center" wrapText="1" shrinkToFit="1"/>
    </xf>
    <xf numFmtId="0" fontId="5" fillId="0" borderId="1" xfId="0" applyFont="1" applyFill="1" applyBorder="1" applyAlignment="1">
      <alignment vertical="center" wrapText="1"/>
    </xf>
    <xf numFmtId="0" fontId="10" fillId="2" borderId="1" xfId="0" applyFont="1" applyFill="1" applyBorder="1" applyAlignment="1">
      <alignment horizontal="left" vertical="center" wrapText="1"/>
    </xf>
    <xf numFmtId="0" fontId="7" fillId="0" borderId="0" xfId="0" applyFont="1" applyBorder="1" applyAlignment="1">
      <alignment vertical="center"/>
    </xf>
    <xf numFmtId="165" fontId="5" fillId="0" borderId="1" xfId="0" applyNumberFormat="1" applyFont="1" applyBorder="1" applyAlignment="1">
      <alignment horizontal="center" vertical="center" wrapText="1" shrinkToFit="1"/>
    </xf>
    <xf numFmtId="165" fontId="11" fillId="0" borderId="8" xfId="0" applyNumberFormat="1" applyFont="1" applyBorder="1" applyAlignment="1">
      <alignment horizontal="center" vertical="center" wrapText="1" shrinkToFit="1"/>
    </xf>
    <xf numFmtId="1" fontId="11" fillId="0" borderId="8" xfId="0" applyNumberFormat="1" applyFont="1" applyBorder="1" applyAlignment="1">
      <alignment horizontal="center" vertical="center" wrapText="1" shrinkToFit="1"/>
    </xf>
    <xf numFmtId="0" fontId="11" fillId="0" borderId="1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vertical="center" wrapText="1"/>
    </xf>
    <xf numFmtId="0" fontId="12" fillId="2" borderId="1" xfId="0" applyFont="1" applyFill="1" applyBorder="1" applyAlignment="1">
      <alignment vertical="center" wrapText="1"/>
    </xf>
    <xf numFmtId="0" fontId="12" fillId="4" borderId="1" xfId="0" applyFont="1" applyFill="1" applyBorder="1" applyAlignment="1">
      <alignment vertical="center" wrapText="1"/>
    </xf>
    <xf numFmtId="0" fontId="5"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0" borderId="8" xfId="0" applyFont="1" applyFill="1" applyBorder="1" applyAlignment="1">
      <alignment horizontal="right" vertical="center" wrapText="1"/>
    </xf>
    <xf numFmtId="0" fontId="12" fillId="2" borderId="1" xfId="0" applyFont="1" applyFill="1" applyBorder="1" applyAlignment="1">
      <alignment horizontal="left" vertical="center" wrapText="1"/>
    </xf>
    <xf numFmtId="0" fontId="16" fillId="0" borderId="1" xfId="0" applyFont="1" applyFill="1" applyBorder="1" applyAlignment="1">
      <alignment vertical="center" wrapText="1"/>
    </xf>
    <xf numFmtId="0" fontId="10" fillId="0" borderId="3" xfId="0" applyFont="1" applyFill="1" applyBorder="1" applyAlignment="1">
      <alignment vertical="center" wrapText="1"/>
    </xf>
    <xf numFmtId="16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9" fillId="6" borderId="10"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 xfId="0" applyFont="1" applyBorder="1" applyAlignment="1">
      <alignment horizontal="left" vertical="center" wrapText="1"/>
    </xf>
    <xf numFmtId="0" fontId="8" fillId="0" borderId="1" xfId="0" applyFont="1" applyBorder="1" applyAlignment="1">
      <alignment horizontal="left" vertical="center" wrapText="1"/>
    </xf>
    <xf numFmtId="164" fontId="5" fillId="0" borderId="7"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6" fillId="4"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64" fontId="27" fillId="2" borderId="1" xfId="0" applyNumberFormat="1" applyFont="1" applyFill="1" applyBorder="1" applyAlignment="1">
      <alignment horizontal="center" vertical="center" wrapText="1"/>
    </xf>
    <xf numFmtId="164" fontId="16" fillId="0" borderId="7" xfId="0" applyNumberFormat="1" applyFont="1" applyBorder="1" applyAlignment="1">
      <alignment horizontal="center" vertical="center" wrapText="1"/>
    </xf>
    <xf numFmtId="164" fontId="16" fillId="0" borderId="9" xfId="0" applyNumberFormat="1" applyFont="1" applyBorder="1" applyAlignment="1">
      <alignment horizontal="center" vertical="center" wrapText="1"/>
    </xf>
    <xf numFmtId="164" fontId="16" fillId="0" borderId="9" xfId="0" applyNumberFormat="1" applyFont="1" applyBorder="1" applyAlignment="1">
      <alignment vertical="center" wrapText="1"/>
    </xf>
    <xf numFmtId="164" fontId="16" fillId="0" borderId="8"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shrinkToFit="1"/>
    </xf>
    <xf numFmtId="165" fontId="11" fillId="0" borderId="7" xfId="0" applyNumberFormat="1" applyFont="1" applyBorder="1" applyAlignment="1">
      <alignment horizontal="center" vertical="center" wrapText="1" shrinkToFit="1"/>
    </xf>
    <xf numFmtId="165" fontId="11" fillId="0" borderId="9" xfId="0" applyNumberFormat="1" applyFont="1" applyBorder="1" applyAlignment="1">
      <alignment horizontal="center" vertical="center" wrapText="1" shrinkToFit="1"/>
    </xf>
    <xf numFmtId="164" fontId="7" fillId="2" borderId="1" xfId="0" applyNumberFormat="1" applyFont="1" applyFill="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81E8-1F76-4FE9-A66C-FF5740C515CC}">
  <sheetPr>
    <tabColor rgb="FF002060"/>
    <pageSetUpPr fitToPage="1"/>
  </sheetPr>
  <dimension ref="A1:E13"/>
  <sheetViews>
    <sheetView showGridLines="0" tabSelected="1" view="pageBreakPreview" zoomScale="85" zoomScaleNormal="85" zoomScaleSheetLayoutView="85" workbookViewId="0">
      <selection activeCell="A6" sqref="A6"/>
    </sheetView>
  </sheetViews>
  <sheetFormatPr defaultColWidth="9.1796875" defaultRowHeight="18.75" customHeight="1" x14ac:dyDescent="0.25"/>
  <cols>
    <col min="1" max="1" width="77.1796875" style="5" customWidth="1"/>
    <col min="2" max="2" width="29.7265625" style="3" customWidth="1"/>
    <col min="3" max="3" width="24.1796875" style="3" customWidth="1"/>
    <col min="4" max="4" width="32" style="3" customWidth="1"/>
    <col min="5" max="5" width="88.1796875" style="1" customWidth="1"/>
    <col min="6" max="16384" width="9.1796875" style="1"/>
  </cols>
  <sheetData>
    <row r="1" spans="1:5" ht="89.25" customHeight="1" thickBot="1" x14ac:dyDescent="0.3">
      <c r="A1" s="30" t="s">
        <v>28</v>
      </c>
      <c r="B1" s="31"/>
      <c r="C1" s="31"/>
      <c r="D1" s="31"/>
      <c r="E1" s="32"/>
    </row>
    <row r="2" spans="1:5" ht="44.25" customHeight="1" x14ac:dyDescent="0.25">
      <c r="A2" s="33" t="s">
        <v>7</v>
      </c>
      <c r="B2" s="34"/>
      <c r="C2" s="34"/>
      <c r="D2" s="34"/>
      <c r="E2" s="34"/>
    </row>
    <row r="3" spans="1:5" ht="70" x14ac:dyDescent="0.25">
      <c r="A3" s="17" t="s">
        <v>15</v>
      </c>
      <c r="B3" s="26" t="s">
        <v>2</v>
      </c>
      <c r="C3" s="26" t="s">
        <v>6</v>
      </c>
      <c r="D3" s="26" t="s">
        <v>3</v>
      </c>
      <c r="E3" s="26" t="s">
        <v>1</v>
      </c>
    </row>
    <row r="4" spans="1:5" ht="37.9" customHeight="1" x14ac:dyDescent="0.25">
      <c r="A4" s="16" t="s">
        <v>21</v>
      </c>
      <c r="B4" s="14" t="s">
        <v>22</v>
      </c>
      <c r="C4" s="14" t="s">
        <v>23</v>
      </c>
      <c r="D4" s="14">
        <v>3</v>
      </c>
      <c r="E4" s="15"/>
    </row>
    <row r="5" spans="1:5" ht="37.9" customHeight="1" x14ac:dyDescent="0.25">
      <c r="A5" s="35" t="s">
        <v>32</v>
      </c>
      <c r="B5" s="35"/>
      <c r="C5" s="35"/>
      <c r="D5" s="35"/>
      <c r="E5" s="36"/>
    </row>
    <row r="6" spans="1:5" s="9" customFormat="1" ht="30" x14ac:dyDescent="0.25">
      <c r="A6" s="24" t="s">
        <v>9</v>
      </c>
      <c r="B6" s="10"/>
      <c r="C6" s="6">
        <v>28</v>
      </c>
      <c r="D6" s="10">
        <f>B6*C6*$D$4</f>
        <v>0</v>
      </c>
      <c r="E6" s="2"/>
    </row>
    <row r="7" spans="1:5" ht="31.5" customHeight="1" x14ac:dyDescent="0.25">
      <c r="A7" s="24" t="s">
        <v>25</v>
      </c>
      <c r="B7" s="10"/>
      <c r="C7" s="6">
        <v>1</v>
      </c>
      <c r="D7" s="10">
        <f>B7*C7</f>
        <v>0</v>
      </c>
      <c r="E7" s="37" t="s">
        <v>24</v>
      </c>
    </row>
    <row r="8" spans="1:5" ht="37.9" customHeight="1" x14ac:dyDescent="0.25">
      <c r="A8" s="24" t="s">
        <v>26</v>
      </c>
      <c r="B8" s="10"/>
      <c r="C8" s="6">
        <v>90</v>
      </c>
      <c r="D8" s="10">
        <f t="shared" ref="D8:D9" si="0">B8*C8</f>
        <v>0</v>
      </c>
      <c r="E8" s="38"/>
    </row>
    <row r="9" spans="1:5" ht="37.9" customHeight="1" x14ac:dyDescent="0.25">
      <c r="A9" s="24" t="s">
        <v>13</v>
      </c>
      <c r="B9" s="10"/>
      <c r="C9" s="6">
        <v>60</v>
      </c>
      <c r="D9" s="10">
        <f t="shared" si="0"/>
        <v>0</v>
      </c>
      <c r="E9" s="39"/>
    </row>
    <row r="10" spans="1:5" ht="37.9" customHeight="1" x14ac:dyDescent="0.25">
      <c r="A10" s="21" t="s">
        <v>5</v>
      </c>
      <c r="B10" s="11"/>
      <c r="C10" s="12"/>
      <c r="D10" s="11">
        <f>SUM(D6:D9)</f>
        <v>0</v>
      </c>
      <c r="E10" s="13"/>
    </row>
    <row r="11" spans="1:5" ht="18.75" customHeight="1" x14ac:dyDescent="0.25">
      <c r="A11" s="40" t="s">
        <v>14</v>
      </c>
      <c r="B11" s="40"/>
      <c r="C11" s="40"/>
      <c r="D11" s="40"/>
      <c r="E11" s="40"/>
    </row>
    <row r="12" spans="1:5" ht="277.5" customHeight="1" x14ac:dyDescent="0.25">
      <c r="A12" s="40"/>
      <c r="B12" s="40"/>
      <c r="C12" s="40"/>
      <c r="D12" s="40"/>
      <c r="E12" s="40"/>
    </row>
    <row r="13" spans="1:5" ht="46.5" customHeight="1" x14ac:dyDescent="0.25">
      <c r="A13" s="40"/>
      <c r="B13" s="40"/>
      <c r="C13" s="40"/>
      <c r="D13" s="40"/>
      <c r="E13" s="40"/>
    </row>
  </sheetData>
  <mergeCells count="5">
    <mergeCell ref="A1:E1"/>
    <mergeCell ref="A2:E2"/>
    <mergeCell ref="A5:E5"/>
    <mergeCell ref="E7:E9"/>
    <mergeCell ref="A11:E13"/>
  </mergeCells>
  <printOptions horizontalCentered="1"/>
  <pageMargins left="0" right="0" top="0" bottom="0" header="0.51181102362204722" footer="0.51181102362204722"/>
  <pageSetup paperSize="9" scale="58"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E13"/>
  <sheetViews>
    <sheetView showGridLines="0" view="pageBreakPreview" zoomScale="85" zoomScaleNormal="85" zoomScaleSheetLayoutView="85" workbookViewId="0">
      <selection activeCell="C6" sqref="C6"/>
    </sheetView>
  </sheetViews>
  <sheetFormatPr defaultColWidth="9.1796875" defaultRowHeight="18.75" customHeight="1" x14ac:dyDescent="0.25"/>
  <cols>
    <col min="1" max="1" width="77.1796875" style="5" customWidth="1"/>
    <col min="2" max="2" width="29.7265625" style="3" customWidth="1"/>
    <col min="3" max="3" width="24.1796875" style="3" customWidth="1"/>
    <col min="4" max="4" width="32" style="3" customWidth="1"/>
    <col min="5" max="5" width="88.1796875" style="1" customWidth="1"/>
    <col min="6" max="16384" width="9.1796875" style="1"/>
  </cols>
  <sheetData>
    <row r="1" spans="1:5" ht="89.25" customHeight="1" thickBot="1" x14ac:dyDescent="0.3">
      <c r="A1" s="30" t="s">
        <v>28</v>
      </c>
      <c r="B1" s="31"/>
      <c r="C1" s="31"/>
      <c r="D1" s="31"/>
      <c r="E1" s="32"/>
    </row>
    <row r="2" spans="1:5" ht="44.25" customHeight="1" x14ac:dyDescent="0.25">
      <c r="A2" s="33" t="s">
        <v>7</v>
      </c>
      <c r="B2" s="34"/>
      <c r="C2" s="34"/>
      <c r="D2" s="34"/>
      <c r="E2" s="34"/>
    </row>
    <row r="3" spans="1:5" ht="70" x14ac:dyDescent="0.25">
      <c r="A3" s="17" t="s">
        <v>15</v>
      </c>
      <c r="B3" s="25" t="s">
        <v>2</v>
      </c>
      <c r="C3" s="25" t="s">
        <v>6</v>
      </c>
      <c r="D3" s="25" t="s">
        <v>3</v>
      </c>
      <c r="E3" s="25" t="s">
        <v>1</v>
      </c>
    </row>
    <row r="4" spans="1:5" ht="37.9" customHeight="1" x14ac:dyDescent="0.25">
      <c r="A4" s="16" t="s">
        <v>27</v>
      </c>
      <c r="B4" s="14" t="s">
        <v>29</v>
      </c>
      <c r="C4" s="14" t="s">
        <v>30</v>
      </c>
      <c r="D4" s="27" t="s">
        <v>20</v>
      </c>
      <c r="E4" s="15"/>
    </row>
    <row r="5" spans="1:5" ht="37.9" customHeight="1" x14ac:dyDescent="0.25">
      <c r="A5" s="35" t="s">
        <v>34</v>
      </c>
      <c r="B5" s="35"/>
      <c r="C5" s="35"/>
      <c r="D5" s="35"/>
      <c r="E5" s="36"/>
    </row>
    <row r="6" spans="1:5" s="9" customFormat="1" ht="30" x14ac:dyDescent="0.25">
      <c r="A6" s="24" t="s">
        <v>9</v>
      </c>
      <c r="B6" s="10"/>
      <c r="C6" s="6">
        <v>28</v>
      </c>
      <c r="D6" s="10">
        <f>B6*C6*$D$4</f>
        <v>0</v>
      </c>
      <c r="E6" s="2"/>
    </row>
    <row r="7" spans="1:5" ht="31.5" customHeight="1" x14ac:dyDescent="0.25">
      <c r="A7" s="24" t="s">
        <v>33</v>
      </c>
      <c r="B7" s="10"/>
      <c r="C7" s="6">
        <v>1</v>
      </c>
      <c r="D7" s="10">
        <f>B7*C7</f>
        <v>0</v>
      </c>
      <c r="E7" s="37" t="s">
        <v>31</v>
      </c>
    </row>
    <row r="8" spans="1:5" ht="37.9" customHeight="1" x14ac:dyDescent="0.25">
      <c r="A8" s="24" t="s">
        <v>26</v>
      </c>
      <c r="B8" s="10"/>
      <c r="C8" s="6">
        <v>90</v>
      </c>
      <c r="D8" s="10">
        <f t="shared" ref="D8:D9" si="0">B8*C8</f>
        <v>0</v>
      </c>
      <c r="E8" s="38"/>
    </row>
    <row r="9" spans="1:5" ht="37.9" customHeight="1" x14ac:dyDescent="0.25">
      <c r="A9" s="24" t="s">
        <v>13</v>
      </c>
      <c r="B9" s="10"/>
      <c r="C9" s="6">
        <v>60</v>
      </c>
      <c r="D9" s="10">
        <f t="shared" si="0"/>
        <v>0</v>
      </c>
      <c r="E9" s="39"/>
    </row>
    <row r="10" spans="1:5" ht="37.9" customHeight="1" x14ac:dyDescent="0.25">
      <c r="A10" s="21" t="s">
        <v>5</v>
      </c>
      <c r="B10" s="11"/>
      <c r="C10" s="12"/>
      <c r="D10" s="11">
        <f>SUM(D6:D9)</f>
        <v>0</v>
      </c>
      <c r="E10" s="13"/>
    </row>
    <row r="11" spans="1:5" ht="18.75" customHeight="1" x14ac:dyDescent="0.25">
      <c r="A11" s="40" t="s">
        <v>14</v>
      </c>
      <c r="B11" s="40"/>
      <c r="C11" s="40"/>
      <c r="D11" s="40"/>
      <c r="E11" s="40"/>
    </row>
    <row r="12" spans="1:5" ht="277.5" customHeight="1" x14ac:dyDescent="0.25">
      <c r="A12" s="40"/>
      <c r="B12" s="40"/>
      <c r="C12" s="40"/>
      <c r="D12" s="40"/>
      <c r="E12" s="40"/>
    </row>
    <row r="13" spans="1:5" ht="46.5" customHeight="1" x14ac:dyDescent="0.25">
      <c r="A13" s="40"/>
      <c r="B13" s="40"/>
      <c r="C13" s="40"/>
      <c r="D13" s="40"/>
      <c r="E13" s="40"/>
    </row>
  </sheetData>
  <mergeCells count="5">
    <mergeCell ref="A11:E13"/>
    <mergeCell ref="A1:E1"/>
    <mergeCell ref="A2:E2"/>
    <mergeCell ref="A5:E5"/>
    <mergeCell ref="E7:E9"/>
  </mergeCells>
  <printOptions horizontalCentered="1"/>
  <pageMargins left="0" right="0" top="0" bottom="0" header="0.51181102362204722" footer="0.51181102362204722"/>
  <pageSetup paperSize="9" scale="58"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3B540-A55B-4BB9-B91F-5AB1156FED22}">
  <sheetPr>
    <tabColor rgb="FFC00000"/>
    <pageSetUpPr fitToPage="1"/>
  </sheetPr>
  <dimension ref="A1:E13"/>
  <sheetViews>
    <sheetView showGridLines="0" view="pageBreakPreview" zoomScale="85" zoomScaleNormal="85" zoomScaleSheetLayoutView="85" workbookViewId="0">
      <selection activeCell="C6" sqref="C6"/>
    </sheetView>
  </sheetViews>
  <sheetFormatPr defaultColWidth="9.1796875" defaultRowHeight="18.75" customHeight="1" x14ac:dyDescent="0.25"/>
  <cols>
    <col min="1" max="1" width="77.1796875" style="5" customWidth="1"/>
    <col min="2" max="2" width="29.7265625" style="3" customWidth="1"/>
    <col min="3" max="3" width="24.1796875" style="3" customWidth="1"/>
    <col min="4" max="4" width="32" style="3" customWidth="1"/>
    <col min="5" max="5" width="88.1796875" style="1" customWidth="1"/>
    <col min="6" max="16384" width="9.1796875" style="1"/>
  </cols>
  <sheetData>
    <row r="1" spans="1:5" ht="89.25" customHeight="1" thickBot="1" x14ac:dyDescent="0.3">
      <c r="A1" s="30" t="s">
        <v>28</v>
      </c>
      <c r="B1" s="31"/>
      <c r="C1" s="31"/>
      <c r="D1" s="31"/>
      <c r="E1" s="32"/>
    </row>
    <row r="2" spans="1:5" ht="44.25" customHeight="1" x14ac:dyDescent="0.25">
      <c r="A2" s="33" t="s">
        <v>7</v>
      </c>
      <c r="B2" s="34"/>
      <c r="C2" s="34"/>
      <c r="D2" s="34"/>
      <c r="E2" s="34"/>
    </row>
    <row r="3" spans="1:5" ht="70" x14ac:dyDescent="0.25">
      <c r="A3" s="17" t="s">
        <v>15</v>
      </c>
      <c r="B3" s="28" t="s">
        <v>2</v>
      </c>
      <c r="C3" s="28" t="s">
        <v>6</v>
      </c>
      <c r="D3" s="28" t="s">
        <v>3</v>
      </c>
      <c r="E3" s="28" t="s">
        <v>1</v>
      </c>
    </row>
    <row r="4" spans="1:5" ht="37.9" customHeight="1" x14ac:dyDescent="0.25">
      <c r="A4" s="16" t="s">
        <v>27</v>
      </c>
      <c r="B4" s="14" t="s">
        <v>29</v>
      </c>
      <c r="C4" s="14" t="s">
        <v>30</v>
      </c>
      <c r="D4" s="27" t="s">
        <v>20</v>
      </c>
      <c r="E4" s="15"/>
    </row>
    <row r="5" spans="1:5" ht="37.9" customHeight="1" x14ac:dyDescent="0.25">
      <c r="A5" s="35" t="s">
        <v>35</v>
      </c>
      <c r="B5" s="35"/>
      <c r="C5" s="35"/>
      <c r="D5" s="35"/>
      <c r="E5" s="36"/>
    </row>
    <row r="6" spans="1:5" s="9" customFormat="1" ht="30" x14ac:dyDescent="0.25">
      <c r="A6" s="24" t="s">
        <v>9</v>
      </c>
      <c r="B6" s="10"/>
      <c r="C6" s="6">
        <v>28</v>
      </c>
      <c r="D6" s="10">
        <f>B6*C6*$D$4</f>
        <v>0</v>
      </c>
      <c r="E6" s="2"/>
    </row>
    <row r="7" spans="1:5" ht="31.5" customHeight="1" x14ac:dyDescent="0.25">
      <c r="A7" s="24" t="s">
        <v>33</v>
      </c>
      <c r="B7" s="10"/>
      <c r="C7" s="6">
        <v>1</v>
      </c>
      <c r="D7" s="10">
        <f>B7*C7</f>
        <v>0</v>
      </c>
      <c r="E7" s="37" t="s">
        <v>31</v>
      </c>
    </row>
    <row r="8" spans="1:5" ht="37.9" customHeight="1" x14ac:dyDescent="0.25">
      <c r="A8" s="24" t="s">
        <v>26</v>
      </c>
      <c r="B8" s="10"/>
      <c r="C8" s="6">
        <v>90</v>
      </c>
      <c r="D8" s="10">
        <f t="shared" ref="D8:D9" si="0">B8*C8</f>
        <v>0</v>
      </c>
      <c r="E8" s="38"/>
    </row>
    <row r="9" spans="1:5" ht="37.9" customHeight="1" x14ac:dyDescent="0.25">
      <c r="A9" s="24" t="s">
        <v>13</v>
      </c>
      <c r="B9" s="10"/>
      <c r="C9" s="6">
        <v>60</v>
      </c>
      <c r="D9" s="10">
        <f t="shared" si="0"/>
        <v>0</v>
      </c>
      <c r="E9" s="39"/>
    </row>
    <row r="10" spans="1:5" ht="37.9" customHeight="1" x14ac:dyDescent="0.25">
      <c r="A10" s="21" t="s">
        <v>5</v>
      </c>
      <c r="B10" s="11"/>
      <c r="C10" s="12"/>
      <c r="D10" s="11">
        <f>SUM(D6:D9)</f>
        <v>0</v>
      </c>
      <c r="E10" s="13"/>
    </row>
    <row r="11" spans="1:5" ht="18.75" customHeight="1" x14ac:dyDescent="0.25">
      <c r="A11" s="40" t="s">
        <v>14</v>
      </c>
      <c r="B11" s="40"/>
      <c r="C11" s="40"/>
      <c r="D11" s="40"/>
      <c r="E11" s="40"/>
    </row>
    <row r="12" spans="1:5" ht="277.5" customHeight="1" x14ac:dyDescent="0.25">
      <c r="A12" s="40"/>
      <c r="B12" s="40"/>
      <c r="C12" s="40"/>
      <c r="D12" s="40"/>
      <c r="E12" s="40"/>
    </row>
    <row r="13" spans="1:5" ht="46.5" customHeight="1" x14ac:dyDescent="0.25">
      <c r="A13" s="40"/>
      <c r="B13" s="40"/>
      <c r="C13" s="40"/>
      <c r="D13" s="40"/>
      <c r="E13" s="40"/>
    </row>
  </sheetData>
  <mergeCells count="5">
    <mergeCell ref="A1:E1"/>
    <mergeCell ref="A2:E2"/>
    <mergeCell ref="A5:E5"/>
    <mergeCell ref="E7:E9"/>
    <mergeCell ref="A11:E13"/>
  </mergeCells>
  <printOptions horizontalCentered="1"/>
  <pageMargins left="0" right="0" top="0" bottom="0" header="0.51181102362204722" footer="0.51181102362204722"/>
  <pageSetup paperSize="9" scale="58"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E14"/>
  <sheetViews>
    <sheetView showGridLines="0" view="pageBreakPreview" zoomScale="85" zoomScaleNormal="85" zoomScaleSheetLayoutView="85" workbookViewId="0">
      <selection activeCell="A7" sqref="A7"/>
    </sheetView>
  </sheetViews>
  <sheetFormatPr defaultColWidth="9.1796875" defaultRowHeight="18.75" customHeight="1" x14ac:dyDescent="0.25"/>
  <cols>
    <col min="1" max="1" width="77.1796875" style="5" customWidth="1"/>
    <col min="2" max="2" width="29.7265625" style="3" customWidth="1"/>
    <col min="3" max="3" width="24.1796875" style="3" customWidth="1"/>
    <col min="4" max="4" width="32" style="3" customWidth="1"/>
    <col min="5" max="5" width="88.1796875" style="1" customWidth="1"/>
    <col min="6" max="16384" width="9.1796875" style="1"/>
  </cols>
  <sheetData>
    <row r="1" spans="1:5" ht="82.5" customHeight="1" thickBot="1" x14ac:dyDescent="0.3">
      <c r="A1" s="30" t="s">
        <v>36</v>
      </c>
      <c r="B1" s="31"/>
      <c r="C1" s="31"/>
      <c r="D1" s="31"/>
      <c r="E1" s="32"/>
    </row>
    <row r="2" spans="1:5" ht="33" customHeight="1" x14ac:dyDescent="0.25">
      <c r="A2" s="33" t="s">
        <v>7</v>
      </c>
      <c r="B2" s="34"/>
      <c r="C2" s="34"/>
      <c r="D2" s="34"/>
      <c r="E2" s="34"/>
    </row>
    <row r="3" spans="1:5" ht="70" x14ac:dyDescent="0.25">
      <c r="A3" s="17" t="s">
        <v>0</v>
      </c>
      <c r="B3" s="20" t="s">
        <v>8</v>
      </c>
      <c r="C3" s="25" t="s">
        <v>4</v>
      </c>
      <c r="D3" s="43" t="s">
        <v>1</v>
      </c>
      <c r="E3" s="43"/>
    </row>
    <row r="4" spans="1:5" ht="40.5" customHeight="1" x14ac:dyDescent="0.25">
      <c r="A4" s="22" t="s">
        <v>21</v>
      </c>
      <c r="B4" s="8"/>
      <c r="C4" s="4"/>
      <c r="D4" s="45" t="s">
        <v>39</v>
      </c>
      <c r="E4" s="45"/>
    </row>
    <row r="5" spans="1:5" ht="69" customHeight="1" x14ac:dyDescent="0.25">
      <c r="A5" s="7" t="s">
        <v>43</v>
      </c>
      <c r="B5" s="19">
        <v>46159</v>
      </c>
      <c r="C5" s="10"/>
      <c r="D5" s="46" t="s">
        <v>40</v>
      </c>
      <c r="E5" s="47"/>
    </row>
    <row r="6" spans="1:5" ht="60" x14ac:dyDescent="0.25">
      <c r="A6" s="7" t="s">
        <v>42</v>
      </c>
      <c r="B6" s="19">
        <v>46162</v>
      </c>
      <c r="C6" s="10"/>
      <c r="D6" s="46" t="s">
        <v>40</v>
      </c>
      <c r="E6" s="47"/>
    </row>
    <row r="7" spans="1:5" ht="51" customHeight="1" x14ac:dyDescent="0.25">
      <c r="A7" s="22" t="s">
        <v>27</v>
      </c>
      <c r="B7" s="8"/>
      <c r="C7" s="4"/>
      <c r="D7" s="45" t="s">
        <v>39</v>
      </c>
      <c r="E7" s="45"/>
    </row>
    <row r="8" spans="1:5" ht="62.5" customHeight="1" x14ac:dyDescent="0.25">
      <c r="A8" s="7" t="s">
        <v>44</v>
      </c>
      <c r="B8" s="19">
        <v>46162</v>
      </c>
      <c r="C8" s="10"/>
      <c r="D8" s="46" t="s">
        <v>40</v>
      </c>
      <c r="E8" s="47"/>
    </row>
    <row r="9" spans="1:5" ht="67.5" customHeight="1" x14ac:dyDescent="0.25">
      <c r="A9" s="7" t="s">
        <v>41</v>
      </c>
      <c r="B9" s="19">
        <v>46165</v>
      </c>
      <c r="C9" s="10"/>
      <c r="D9" s="46" t="s">
        <v>40</v>
      </c>
      <c r="E9" s="47"/>
    </row>
    <row r="10" spans="1:5" ht="34.5" customHeight="1" x14ac:dyDescent="0.25">
      <c r="A10" s="21" t="s">
        <v>5</v>
      </c>
      <c r="B10" s="11"/>
      <c r="C10" s="50">
        <f>SUM(C5:C6)+SUM(C8:C9)</f>
        <v>0</v>
      </c>
      <c r="D10" s="51"/>
      <c r="E10" s="52"/>
    </row>
    <row r="11" spans="1:5" ht="31" customHeight="1" x14ac:dyDescent="0.25">
      <c r="A11" s="21"/>
      <c r="B11" s="11"/>
      <c r="C11" s="11"/>
      <c r="D11" s="11"/>
      <c r="E11" s="13"/>
    </row>
    <row r="12" spans="1:5" ht="36" customHeight="1" x14ac:dyDescent="0.25">
      <c r="A12" s="40" t="s">
        <v>16</v>
      </c>
      <c r="B12" s="40"/>
      <c r="C12" s="40"/>
      <c r="D12" s="40"/>
      <c r="E12" s="40"/>
    </row>
    <row r="13" spans="1:5" ht="36" customHeight="1" x14ac:dyDescent="0.25">
      <c r="A13" s="40"/>
      <c r="B13" s="40"/>
      <c r="C13" s="40"/>
      <c r="D13" s="40"/>
      <c r="E13" s="40"/>
    </row>
    <row r="14" spans="1:5" ht="30" customHeight="1" x14ac:dyDescent="0.25">
      <c r="A14" s="40"/>
      <c r="B14" s="40"/>
      <c r="C14" s="40"/>
      <c r="D14" s="40"/>
      <c r="E14" s="40"/>
    </row>
  </sheetData>
  <mergeCells count="11">
    <mergeCell ref="D10:E10"/>
    <mergeCell ref="D3:E3"/>
    <mergeCell ref="D4:E4"/>
    <mergeCell ref="D5:E5"/>
    <mergeCell ref="A1:E1"/>
    <mergeCell ref="A2:E2"/>
    <mergeCell ref="A12:E14"/>
    <mergeCell ref="D7:E7"/>
    <mergeCell ref="D8:E8"/>
    <mergeCell ref="D6:E6"/>
    <mergeCell ref="D9:E9"/>
  </mergeCells>
  <printOptions horizontalCentered="1"/>
  <pageMargins left="0" right="0" top="0" bottom="0" header="0.51181102362204722" footer="0.51181102362204722"/>
  <pageSetup paperSize="9" scale="58"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AF23-8EE9-46E6-A4E9-F06ED75E4262}">
  <dimension ref="A1:F15"/>
  <sheetViews>
    <sheetView topLeftCell="A4" workbookViewId="0">
      <selection activeCell="B8" sqref="B8"/>
    </sheetView>
  </sheetViews>
  <sheetFormatPr defaultColWidth="9.1796875" defaultRowHeight="15" x14ac:dyDescent="0.25"/>
  <cols>
    <col min="1" max="1" width="77.1796875" style="5" customWidth="1"/>
    <col min="2" max="2" width="29.7265625" style="3" customWidth="1"/>
    <col min="3" max="3" width="24.1796875" style="3" customWidth="1"/>
    <col min="4" max="4" width="32" style="3" customWidth="1"/>
    <col min="5" max="5" width="88.1796875" style="1" customWidth="1"/>
    <col min="6" max="16384" width="9.1796875" style="1"/>
  </cols>
  <sheetData>
    <row r="1" spans="1:6" ht="82.5" customHeight="1" thickBot="1" x14ac:dyDescent="0.3">
      <c r="A1" s="30" t="s">
        <v>36</v>
      </c>
      <c r="B1" s="31"/>
      <c r="C1" s="31"/>
      <c r="D1" s="31"/>
      <c r="E1" s="32"/>
    </row>
    <row r="2" spans="1:6" ht="33" customHeight="1" x14ac:dyDescent="0.25">
      <c r="A2" s="33" t="s">
        <v>7</v>
      </c>
      <c r="B2" s="34"/>
      <c r="C2" s="34"/>
      <c r="D2" s="34"/>
      <c r="E2" s="34"/>
    </row>
    <row r="3" spans="1:6" ht="70" x14ac:dyDescent="0.25">
      <c r="A3" s="17" t="s">
        <v>0</v>
      </c>
      <c r="B3" s="20" t="s">
        <v>8</v>
      </c>
      <c r="C3" s="29" t="s">
        <v>4</v>
      </c>
      <c r="D3" s="43" t="s">
        <v>1</v>
      </c>
      <c r="E3" s="43"/>
    </row>
    <row r="4" spans="1:6" ht="40.5" customHeight="1" x14ac:dyDescent="0.25">
      <c r="A4" s="22" t="s">
        <v>21</v>
      </c>
      <c r="B4" s="8"/>
      <c r="C4" s="4"/>
      <c r="D4" s="45" t="s">
        <v>39</v>
      </c>
      <c r="E4" s="45"/>
    </row>
    <row r="5" spans="1:6" ht="72" customHeight="1" x14ac:dyDescent="0.25">
      <c r="A5" s="23" t="s">
        <v>19</v>
      </c>
      <c r="B5" s="19">
        <v>46161</v>
      </c>
      <c r="C5" s="10"/>
      <c r="D5" s="46" t="s">
        <v>40</v>
      </c>
      <c r="E5" s="49"/>
      <c r="F5" s="48"/>
    </row>
    <row r="6" spans="1:6" ht="42.5" customHeight="1" x14ac:dyDescent="0.25">
      <c r="A6" s="23" t="s">
        <v>18</v>
      </c>
      <c r="B6" s="18" t="s">
        <v>38</v>
      </c>
      <c r="C6" s="10"/>
      <c r="D6" s="46" t="s">
        <v>40</v>
      </c>
      <c r="E6" s="47"/>
    </row>
    <row r="7" spans="1:6" ht="51" customHeight="1" x14ac:dyDescent="0.25">
      <c r="A7" s="22" t="s">
        <v>27</v>
      </c>
      <c r="B7" s="8"/>
      <c r="C7" s="4"/>
      <c r="D7" s="45" t="s">
        <v>39</v>
      </c>
      <c r="E7" s="45"/>
    </row>
    <row r="8" spans="1:6" ht="63" customHeight="1" x14ac:dyDescent="0.25">
      <c r="A8" s="23" t="s">
        <v>19</v>
      </c>
      <c r="B8" s="19">
        <v>46163</v>
      </c>
      <c r="C8" s="10"/>
      <c r="D8" s="46" t="s">
        <v>40</v>
      </c>
      <c r="E8" s="49"/>
    </row>
    <row r="9" spans="1:6" ht="55" customHeight="1" x14ac:dyDescent="0.25">
      <c r="A9" s="23" t="s">
        <v>18</v>
      </c>
      <c r="B9" s="18" t="s">
        <v>45</v>
      </c>
      <c r="C9" s="10"/>
      <c r="D9" s="46" t="s">
        <v>40</v>
      </c>
      <c r="E9" s="47"/>
    </row>
    <row r="10" spans="1:6" ht="34.5" customHeight="1" x14ac:dyDescent="0.25">
      <c r="A10" s="21" t="s">
        <v>5</v>
      </c>
      <c r="B10" s="11"/>
      <c r="C10" s="50">
        <f>SUM(C5:C6)+SUM(C8:C9)</f>
        <v>0</v>
      </c>
      <c r="D10" s="51"/>
      <c r="E10" s="52"/>
    </row>
    <row r="11" spans="1:6" ht="31" customHeight="1" x14ac:dyDescent="0.25">
      <c r="A11" s="21"/>
      <c r="B11" s="11"/>
      <c r="C11" s="11"/>
      <c r="D11" s="11"/>
      <c r="E11" s="13"/>
    </row>
    <row r="12" spans="1:6" ht="36" customHeight="1" x14ac:dyDescent="0.25">
      <c r="A12" s="40" t="s">
        <v>16</v>
      </c>
      <c r="B12" s="40"/>
      <c r="C12" s="40"/>
      <c r="D12" s="40"/>
      <c r="E12" s="40"/>
    </row>
    <row r="13" spans="1:6" ht="36" customHeight="1" x14ac:dyDescent="0.25">
      <c r="A13" s="40"/>
      <c r="B13" s="40"/>
      <c r="C13" s="40"/>
      <c r="D13" s="40"/>
      <c r="E13" s="40"/>
    </row>
    <row r="14" spans="1:6" ht="30" customHeight="1" x14ac:dyDescent="0.25">
      <c r="A14" s="40"/>
      <c r="B14" s="40"/>
      <c r="C14" s="40"/>
      <c r="D14" s="40"/>
      <c r="E14" s="40"/>
    </row>
    <row r="15" spans="1:6" ht="18.75" customHeight="1" x14ac:dyDescent="0.25"/>
  </sheetData>
  <mergeCells count="11">
    <mergeCell ref="A12:E14"/>
    <mergeCell ref="A1:E1"/>
    <mergeCell ref="A2:E2"/>
    <mergeCell ref="D3:E3"/>
    <mergeCell ref="D4:E4"/>
    <mergeCell ref="D5:E5"/>
    <mergeCell ref="D8:E8"/>
    <mergeCell ref="D10:E10"/>
    <mergeCell ref="D6:E6"/>
    <mergeCell ref="D7:E7"/>
    <mergeCell ref="D9:E9"/>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pageSetUpPr fitToPage="1"/>
  </sheetPr>
  <dimension ref="A1:E12"/>
  <sheetViews>
    <sheetView showGridLines="0" view="pageBreakPreview" zoomScale="85" zoomScaleNormal="85" zoomScaleSheetLayoutView="85" workbookViewId="0">
      <selection activeCell="D8" sqref="D8:E8"/>
    </sheetView>
  </sheetViews>
  <sheetFormatPr defaultColWidth="9.1796875" defaultRowHeight="18.75" customHeight="1" x14ac:dyDescent="0.25"/>
  <cols>
    <col min="1" max="1" width="78.81640625" style="5" customWidth="1"/>
    <col min="2" max="2" width="29.7265625" style="3" customWidth="1"/>
    <col min="3" max="3" width="24.1796875" style="3" customWidth="1"/>
    <col min="4" max="4" width="32" style="3" customWidth="1"/>
    <col min="5" max="5" width="88.1796875" style="1" customWidth="1"/>
    <col min="6" max="16384" width="9.1796875" style="1"/>
  </cols>
  <sheetData>
    <row r="1" spans="1:5" ht="89.25" customHeight="1" thickBot="1" x14ac:dyDescent="0.3">
      <c r="A1" s="30" t="s">
        <v>37</v>
      </c>
      <c r="B1" s="31"/>
      <c r="C1" s="31"/>
      <c r="D1" s="31"/>
      <c r="E1" s="32"/>
    </row>
    <row r="2" spans="1:5" ht="44.25" customHeight="1" x14ac:dyDescent="0.25">
      <c r="A2" s="33" t="s">
        <v>7</v>
      </c>
      <c r="B2" s="34"/>
      <c r="C2" s="34"/>
      <c r="D2" s="34"/>
      <c r="E2" s="34"/>
    </row>
    <row r="3" spans="1:5" ht="35" x14ac:dyDescent="0.25">
      <c r="A3" s="17" t="s">
        <v>10</v>
      </c>
      <c r="B3" s="20" t="s">
        <v>8</v>
      </c>
      <c r="C3" s="25" t="s">
        <v>11</v>
      </c>
      <c r="D3" s="43" t="s">
        <v>1</v>
      </c>
      <c r="E3" s="43"/>
    </row>
    <row r="4" spans="1:5" ht="20" x14ac:dyDescent="0.25">
      <c r="A4" s="22" t="s">
        <v>21</v>
      </c>
      <c r="B4" s="8"/>
      <c r="C4" s="4"/>
      <c r="D4" s="44" t="s">
        <v>12</v>
      </c>
      <c r="E4" s="53"/>
    </row>
    <row r="5" spans="1:5" ht="42" customHeight="1" x14ac:dyDescent="0.25">
      <c r="A5" s="7" t="s">
        <v>46</v>
      </c>
      <c r="B5" s="19">
        <v>46161</v>
      </c>
      <c r="C5" s="10"/>
      <c r="D5" s="41"/>
      <c r="E5" s="42"/>
    </row>
    <row r="6" spans="1:5" ht="46" customHeight="1" x14ac:dyDescent="0.25">
      <c r="A6" s="7" t="s">
        <v>48</v>
      </c>
      <c r="B6" s="19">
        <v>46161</v>
      </c>
      <c r="C6" s="10"/>
      <c r="D6" s="41"/>
      <c r="E6" s="42"/>
    </row>
    <row r="7" spans="1:5" ht="21.5" customHeight="1" x14ac:dyDescent="0.25">
      <c r="A7" s="22" t="s">
        <v>27</v>
      </c>
      <c r="B7" s="8"/>
      <c r="C7" s="4"/>
      <c r="D7" s="44" t="s">
        <v>12</v>
      </c>
      <c r="E7" s="53"/>
    </row>
    <row r="8" spans="1:5" ht="53.5" customHeight="1" x14ac:dyDescent="0.25">
      <c r="A8" s="7" t="s">
        <v>47</v>
      </c>
      <c r="B8" s="19">
        <v>46163</v>
      </c>
      <c r="C8" s="10"/>
      <c r="D8" s="41"/>
      <c r="E8" s="42"/>
    </row>
    <row r="9" spans="1:5" ht="51" customHeight="1" x14ac:dyDescent="0.25">
      <c r="A9" s="7" t="s">
        <v>48</v>
      </c>
      <c r="B9" s="19">
        <v>46163</v>
      </c>
      <c r="C9" s="10"/>
      <c r="D9" s="41"/>
      <c r="E9" s="42"/>
    </row>
    <row r="10" spans="1:5" ht="33.75" customHeight="1" x14ac:dyDescent="0.25">
      <c r="A10" s="40" t="s">
        <v>17</v>
      </c>
      <c r="B10" s="40"/>
      <c r="C10" s="40"/>
      <c r="D10" s="40"/>
      <c r="E10" s="40"/>
    </row>
    <row r="11" spans="1:5" ht="33.75" customHeight="1" x14ac:dyDescent="0.25">
      <c r="A11" s="40"/>
      <c r="B11" s="40"/>
      <c r="C11" s="40"/>
      <c r="D11" s="40"/>
      <c r="E11" s="40"/>
    </row>
    <row r="12" spans="1:5" ht="33.75" customHeight="1" x14ac:dyDescent="0.25">
      <c r="A12" s="40"/>
      <c r="B12" s="40"/>
      <c r="C12" s="40"/>
      <c r="D12" s="40"/>
      <c r="E12" s="40"/>
    </row>
  </sheetData>
  <mergeCells count="10">
    <mergeCell ref="A10:E12"/>
    <mergeCell ref="D3:E3"/>
    <mergeCell ref="A1:E1"/>
    <mergeCell ref="A2:E2"/>
    <mergeCell ref="D4:E4"/>
    <mergeCell ref="D5:E5"/>
    <mergeCell ref="D7:E7"/>
    <mergeCell ref="D8:E8"/>
    <mergeCell ref="D6:E6"/>
    <mergeCell ref="D9:E9"/>
  </mergeCells>
  <printOptions horizontalCentered="1"/>
  <pageMargins left="0" right="0" top="0" bottom="0" header="0.51181102362204722" footer="0.51181102362204722"/>
  <pageSetup paperSize="9" scale="58"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5</vt:i4>
      </vt:variant>
    </vt:vector>
  </HeadingPairs>
  <TitlesOfParts>
    <vt:vector size="11" baseType="lpstr">
      <vt:lpstr>KL Royal Signature Hotel</vt:lpstr>
      <vt:lpstr>Cakarta The Westin Hotel</vt:lpstr>
      <vt:lpstr>Cakarta Kempinski Hotel</vt:lpstr>
      <vt:lpstr>Transfer1</vt:lpstr>
      <vt:lpstr>Transfer2</vt:lpstr>
      <vt:lpstr>Tercüman</vt:lpstr>
      <vt:lpstr>'Cakarta Kempinski Hotel'!Yazdırma_Alanı</vt:lpstr>
      <vt:lpstr>'Cakarta The Westin Hotel'!Yazdırma_Alanı</vt:lpstr>
      <vt:lpstr>'KL Royal Signature Hotel'!Yazdırma_Alanı</vt:lpstr>
      <vt:lpstr>Tercüman!Yazdırma_Alanı</vt:lpstr>
      <vt:lpstr>Transfer1!Yazdırma_Alanı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dkib</dc:creator>
  <cp:lastModifiedBy>Buket</cp:lastModifiedBy>
  <cp:lastPrinted>2022-12-28T08:37:15Z</cp:lastPrinted>
  <dcterms:created xsi:type="dcterms:W3CDTF">2009-02-03T11:35:53Z</dcterms:created>
  <dcterms:modified xsi:type="dcterms:W3CDTF">2026-03-04T12:22:30Z</dcterms:modified>
</cp:coreProperties>
</file>