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etappnas3\dosya_elk\HEDEF PAZAR AKTIVITELERI\Sektörel Ticaret Heyetleri\2025\13_İspanya\03_Heyet\02_Satın Alma\01_İhale Süreci\"/>
    </mc:Choice>
  </mc:AlternateContent>
  <xr:revisionPtr revIDLastSave="0" documentId="13_ncr:1_{EB355712-1700-4CC8-AC82-38AD884AE9AD}" xr6:coauthVersionLast="47" xr6:coauthVersionMax="47" xr10:uidLastSave="{00000000-0000-0000-0000-000000000000}"/>
  <bookViews>
    <workbookView xWindow="28680" yWindow="-120" windowWidth="29040" windowHeight="15720" tabRatio="867" xr2:uid="{00000000-000D-0000-FFFF-FFFF00000000}"/>
  </bookViews>
  <sheets>
    <sheet name="NH Madrid Ribera del Manzanares" sheetId="31" r:id="rId1"/>
    <sheet name="Hotel Emperador" sheetId="32" r:id="rId2"/>
    <sheet name="Melia Madrid Princesa" sheetId="7" r:id="rId3"/>
    <sheet name="NH Collection Madrid Eurobuildi" sheetId="33" r:id="rId4"/>
    <sheet name="InterContinental Madrid by IHG" sheetId="28" r:id="rId5"/>
    <sheet name="Varsa Alternatif Otel" sheetId="24" r:id="rId6"/>
  </sheets>
  <definedNames>
    <definedName name="_xlnm.Print_Titles" localSheetId="1">'Hotel Emperador'!$2:$2</definedName>
    <definedName name="_xlnm.Print_Titles" localSheetId="4">'InterContinental Madrid by IHG'!$2:$2</definedName>
    <definedName name="_xlnm.Print_Titles" localSheetId="2">'Melia Madrid Princesa'!$2:$2</definedName>
    <definedName name="_xlnm.Print_Titles" localSheetId="3">'NH Collection Madrid Eurobuildi'!$2:$2</definedName>
    <definedName name="_xlnm.Print_Titles" localSheetId="0">'NH Madrid Ribera del Manzanares'!$2:$2</definedName>
    <definedName name="_xlnm.Print_Titles" localSheetId="5">'Varsa Alternatif Otel'!$2:$2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33" l="1"/>
  <c r="D8" i="33"/>
  <c r="D7" i="33"/>
  <c r="D6" i="33"/>
  <c r="D10" i="33" s="1"/>
  <c r="D9" i="32"/>
  <c r="D8" i="32"/>
  <c r="D7" i="32"/>
  <c r="D6" i="32"/>
  <c r="D10" i="32" s="1"/>
  <c r="D9" i="31"/>
  <c r="D8" i="31"/>
  <c r="D7" i="31"/>
  <c r="D6" i="31"/>
  <c r="D9" i="28"/>
  <c r="D8" i="28"/>
  <c r="D7" i="28"/>
  <c r="D6" i="28"/>
  <c r="D9" i="24"/>
  <c r="D8" i="24"/>
  <c r="D7" i="24"/>
  <c r="D6" i="24"/>
  <c r="D10" i="28" l="1"/>
  <c r="D10" i="31"/>
  <c r="D10" i="24"/>
  <c r="D9" i="7" l="1"/>
  <c r="D8" i="7"/>
  <c r="D7" i="7"/>
  <c r="D6" i="7"/>
  <c r="D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EC81821E-81C0-4DC7-A938-C00F653F5BA6}">
      <text>
        <r>
          <rPr>
            <b/>
            <sz val="12"/>
            <color indexed="81"/>
            <rFont val="Tahoma"/>
            <family val="2"/>
            <charset val="162"/>
          </rPr>
          <t>Gece Sayısı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BE528CFB-C742-4BFD-A1A5-05F3AE7DF1E1}">
      <text>
        <r>
          <rPr>
            <b/>
            <sz val="12"/>
            <color indexed="81"/>
            <rFont val="Tahoma"/>
            <family val="2"/>
            <charset val="162"/>
          </rPr>
          <t>Gece Sayısı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6093C1A1-46DF-4B9C-B47E-8AF214E798CF}">
      <text>
        <r>
          <rPr>
            <b/>
            <sz val="12"/>
            <color indexed="81"/>
            <rFont val="Tahoma"/>
            <family val="2"/>
            <charset val="162"/>
          </rPr>
          <t>Gece Sayısı</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97BDA021-468C-46D2-8ACB-D2ECF1F6B423}">
      <text>
        <r>
          <rPr>
            <b/>
            <sz val="12"/>
            <color indexed="81"/>
            <rFont val="Tahoma"/>
            <family val="2"/>
            <charset val="162"/>
          </rPr>
          <t>Gece Sayısı</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F055FFA7-71FD-435F-825D-C6AC7ACABEF0}">
      <text>
        <r>
          <rPr>
            <b/>
            <sz val="12"/>
            <color indexed="81"/>
            <rFont val="Tahoma"/>
            <family val="2"/>
            <charset val="162"/>
          </rPr>
          <t>Gece Sayısı</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5F4BDC7F-D0E0-448A-8DD6-11F5F0932793}">
      <text>
        <r>
          <rPr>
            <b/>
            <sz val="12"/>
            <color indexed="81"/>
            <rFont val="Tahoma"/>
            <family val="2"/>
            <charset val="162"/>
          </rPr>
          <t>Gece Sayısı</t>
        </r>
      </text>
    </comment>
  </commentList>
</comments>
</file>

<file path=xl/sharedStrings.xml><?xml version="1.0" encoding="utf-8"?>
<sst xmlns="http://schemas.openxmlformats.org/spreadsheetml/2006/main" count="108" uniqueCount="24">
  <si>
    <t>Açıklama</t>
  </si>
  <si>
    <t>Fiyat Teklifi (USD) 
(KDV, Hizmet Bedeli vb. Dahil Kişi Başı Tutar)</t>
  </si>
  <si>
    <t>Fiyat Teklifi (USD) 
(KDV, Hizmet Bedeli vb. Dahil Toplam Tutar)</t>
  </si>
  <si>
    <t>TOPLAM</t>
  </si>
  <si>
    <t>Kişi / Adet Sayısı 
(yaklaşık sayıdır, değişebilir)</t>
  </si>
  <si>
    <t xml:space="preserve">KONAKLAMA VE TOPLANTI ORGANİZASYONU </t>
  </si>
  <si>
    <r>
      <rPr>
        <b/>
        <sz val="18"/>
        <rFont val="Cambria"/>
        <family val="1"/>
        <charset val="162"/>
        <scheme val="major"/>
      </rPr>
      <t>TEKLİF VEREN FİRMA UNVANI:</t>
    </r>
    <r>
      <rPr>
        <b/>
        <sz val="18"/>
        <color rgb="FFFF0000"/>
        <rFont val="Cambria"/>
        <family val="1"/>
        <charset val="162"/>
        <scheme val="major"/>
      </rPr>
      <t xml:space="preserve"> LÜTFEN FİRMA UNVANINIZI TAM OLARAK GİRİNİZ!</t>
    </r>
  </si>
  <si>
    <r>
      <rPr>
        <b/>
        <sz val="12"/>
        <rFont val="Cambria"/>
        <family val="1"/>
        <charset val="162"/>
        <scheme val="major"/>
      </rPr>
      <t xml:space="preserve">Gecelik Konaklama </t>
    </r>
    <r>
      <rPr>
        <sz val="12"/>
        <rFont val="Cambria"/>
        <family val="1"/>
        <charset val="162"/>
        <scheme val="major"/>
      </rPr>
      <t xml:space="preserve">
(1 gecelik king size bed standart oda konaklama ücreti, kahvaltı ve şehir vergisi dahil)</t>
    </r>
  </si>
  <si>
    <r>
      <rPr>
        <b/>
        <sz val="12"/>
        <rFont val="Cambria"/>
        <family val="1"/>
        <charset val="162"/>
        <scheme val="major"/>
      </rPr>
      <t xml:space="preserve">Coffee Break- cookies (60 pax) B2B nin olduğu gün </t>
    </r>
    <r>
      <rPr>
        <sz val="12"/>
        <rFont val="Cambria"/>
        <family val="1"/>
        <charset val="162"/>
        <scheme val="major"/>
      </rPr>
      <t xml:space="preserve">
</t>
    </r>
    <r>
      <rPr>
        <i/>
        <sz val="12"/>
        <rFont val="Cambria"/>
        <family val="1"/>
        <charset val="162"/>
        <scheme val="major"/>
      </rPr>
      <t>(menü ile birlikte teklif veriniz.)</t>
    </r>
  </si>
  <si>
    <r>
      <rPr>
        <b/>
        <sz val="12"/>
        <rFont val="Cambria"/>
        <family val="1"/>
        <charset val="162"/>
        <scheme val="major"/>
      </rPr>
      <t xml:space="preserve">Lunch open buffet (45 pax) B2B nin olduğu gün </t>
    </r>
    <r>
      <rPr>
        <sz val="12"/>
        <rFont val="Cambria"/>
        <family val="1"/>
        <charset val="162"/>
        <scheme val="major"/>
      </rPr>
      <t xml:space="preserve">
</t>
    </r>
    <r>
      <rPr>
        <i/>
        <sz val="12"/>
        <rFont val="Cambria"/>
        <family val="1"/>
        <charset val="162"/>
        <scheme val="major"/>
      </rPr>
      <t>(menü ile birlikte teklif veriniz.)</t>
    </r>
  </si>
  <si>
    <t>TRABLUS</t>
  </si>
  <si>
    <t>1. Karşılıklı olarak 4 kişinin oturacağı 18 masa olacak şekilde. (Otelin büyük, uygun, prestijli salonu (Ballroom) (Fotoğraflar eklenebilir)  (Min 300m2) 
2. İhtiyaca göre kürsü koymaya ve ve açılış konuşması yapmaya uygun. (projektör ve mikrofon) gerekmektedir).
3. Salon fiyatı, coffee break ve lunch fiyatları ayrı ayrı olarak verilmelidir. 
4. Coffee break ve luch menüleri detaylı olarak iletilmelidir.
5. Salon adı, m2 bilgisi ve diğer özellikler mutlaka belirtilmelidir.</t>
  </si>
  <si>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İlgili otellerin bir kısmı ile halihazırda iletişime geçilmiştir. Grup adına teklif isteyeceğiniz bilgisi kendilerinde mevcut olabilir.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Salon kiralama tekliflerinde, salon adlarının ve alanlarının belirtilmesi zorunludur. Bunun yanında, salon özellikleri ve (varsa) extra ücretler belirtilmelidir.
- Salon kiralama gibi hizmet alımları için salon kiralanacak yerin veya otelin ismi belirtilecektir. Ve de salon sahibi otel/kuruluş tarafından sunulan fiyat teklifi başvuruya eklenecektir
- Salon kiralama kiralama bedeli coffee break ve lunch harici olrak verilmeli, fiyatlar uygun görüldükten sonra bununla ilgili otelden kaşe imzalı yazı alınacaktır.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mail olarak tarafımıza ulaşmış olmalıdır.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</si>
  <si>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İlgili otellerin bir kısmı ile halihazırda iletişime geçilmiştir. Grup adına teklif isteyeceğiniz bilgisi kendilerinde mevcut olabilir.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Salon kiralama tekliflerinde, salon adlarının ve alanlarının belirtilmesi zorunludur. Bunun yanında, salon özellikleri ve (varsa) extra ücretler belirtilmelidir.
- Salon kiralama gibi hizmet alımları için salon kiralanacak yerin veya otelin ismi belirtilecektir. Ve de salon sahibi otel/kuruluş tarafından sunulan fiyat teklifi başvuruya eklenecektir
- Salon kiralama kiralama bedeli coffee break ve lunch harici olrak verilmeli, fiyatlar uygun görüldükten sonra bununla ilgili otelden kaşe imzalı yazı alınacaktır.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mail olarak tarafımıza ulaşmış olmalıdır. Gecikme süreleri dikkate alınmayacaktır.</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Teklifler komisyon huzurunda açılarak değerlendirilecek olup, verilen tarihten sonra elimize geçen teklifler değerlendirmeye alınmayacaktır.</t>
    </r>
  </si>
  <si>
    <t>NH Madrid Ribera del Manzanares (Adress: Paseo Virgen del Puerto, 57, 28005 Madrid - Spain)</t>
  </si>
  <si>
    <t>Melia Madrid Princesa (Adress: Calle de la Princesa, 27 Madrid)</t>
  </si>
  <si>
    <t>Check-in:
30.11.2025</t>
  </si>
  <si>
    <r>
      <rPr>
        <b/>
        <sz val="12"/>
        <rFont val="Cambria"/>
        <family val="1"/>
        <charset val="162"/>
        <scheme val="major"/>
      </rPr>
      <t xml:space="preserve">B2B toplantı salonu fiyatı </t>
    </r>
    <r>
      <rPr>
        <sz val="12"/>
        <rFont val="Cambria"/>
        <family val="1"/>
        <charset val="162"/>
        <scheme val="major"/>
      </rPr>
      <t xml:space="preserve">
(B2B görüşmeleri 01.12.2025 günü yapılacaktır.)</t>
    </r>
  </si>
  <si>
    <t>Hotel Emperador (Adress: Calle Gran Vía, 53 28013 Madrid, Spain)</t>
  </si>
  <si>
    <t>NH Collection Madrid Eurobuilding (Adress: Padre Damián, 23, 28036 Madrid Spain)</t>
  </si>
  <si>
    <t>InterContinental Madrid by IHG (Adress: Paseo de la Castellana, 49, Chamberi, 28046 Madrid, Spain)</t>
  </si>
  <si>
    <t>VARSA ALTERNATİF OTEL (5 YILDIZLI) (Otel adı ve adresi belirtilmelidir)</t>
  </si>
  <si>
    <r>
      <t xml:space="preserve">İSPANYA SEKTÖREL TİCARET HEYETİ 
(30 Kasım - 03 Aralık 2025)
</t>
    </r>
    <r>
      <rPr>
        <b/>
        <sz val="16"/>
        <rFont val="Cambria"/>
        <family val="1"/>
        <charset val="162"/>
        <scheme val="major"/>
      </rPr>
      <t>- Konaklama &amp; Organizasyon Fiyat Teklif Tablosu -</t>
    </r>
  </si>
  <si>
    <t>Check-out:
03.12.2025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</si>
</sst>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_-[$USD]\ * #,##0.00_-;\-[$USD]\ * #,##0.00_-;_-[$USD]\ * &quot;-&quot;??_-;_-@_-"/>
  </numFmts>
  <fonts count="19" x14ac:knownFonts="1">
    <font>
      <sz val="10"/>
      <name val="Arial"/>
      <charset val="162"/>
    </font>
    <font>
      <sz val="11"/>
      <color theme="1"/>
      <name val="Calibri"/>
      <family val="2"/>
      <charset val="162"/>
      <scheme val="minor"/>
    </font>
    <font>
      <sz val="11"/>
      <color theme="1"/>
      <name val="Calibri"/>
      <family val="2"/>
      <charset val="162"/>
      <scheme val="minor"/>
    </font>
    <font>
      <sz val="10"/>
      <name val="Arial"/>
      <family val="2"/>
      <charset val="162"/>
    </font>
    <font>
      <b/>
      <sz val="18"/>
      <name val="Cambria"/>
      <family val="1"/>
      <charset val="162"/>
      <scheme val="major"/>
    </font>
    <font>
      <sz val="12"/>
      <name val="Cambria"/>
      <family val="1"/>
      <charset val="162"/>
      <scheme val="major"/>
    </font>
    <font>
      <b/>
      <sz val="14"/>
      <name val="Cambria"/>
      <family val="1"/>
      <charset val="162"/>
      <scheme val="major"/>
    </font>
    <font>
      <sz val="14"/>
      <name val="Cambria"/>
      <family val="1"/>
      <charset val="162"/>
      <scheme val="major"/>
    </font>
    <font>
      <b/>
      <u/>
      <sz val="14"/>
      <color rgb="FFFF0000"/>
      <name val="Cambria"/>
      <family val="1"/>
      <charset val="162"/>
      <scheme val="major"/>
    </font>
    <font>
      <b/>
      <sz val="18"/>
      <color rgb="FFFF0000"/>
      <name val="Cambria"/>
      <family val="1"/>
      <charset val="162"/>
      <scheme val="major"/>
    </font>
    <font>
      <b/>
      <sz val="16"/>
      <name val="Cambria"/>
      <family val="1"/>
      <charset val="162"/>
      <scheme val="major"/>
    </font>
    <font>
      <sz val="12"/>
      <color theme="0" tint="-0.499984740745262"/>
      <name val="Cambria"/>
      <family val="1"/>
      <charset val="162"/>
      <scheme val="major"/>
    </font>
    <font>
      <b/>
      <sz val="20"/>
      <name val="Cambria"/>
      <family val="1"/>
      <charset val="162"/>
      <scheme val="major"/>
    </font>
    <font>
      <b/>
      <sz val="12"/>
      <name val="Cambria"/>
      <family val="1"/>
      <charset val="162"/>
      <scheme val="major"/>
    </font>
    <font>
      <b/>
      <sz val="16"/>
      <color rgb="FFFF0000"/>
      <name val="Cambria"/>
      <family val="1"/>
      <charset val="162"/>
      <scheme val="major"/>
    </font>
    <font>
      <i/>
      <sz val="12"/>
      <name val="Cambria"/>
      <family val="1"/>
      <charset val="162"/>
      <scheme val="major"/>
    </font>
    <font>
      <sz val="16"/>
      <color rgb="FFFF0000"/>
      <name val="Cambria"/>
      <family val="1"/>
      <charset val="162"/>
      <scheme val="major"/>
    </font>
    <font>
      <b/>
      <u/>
      <sz val="14"/>
      <name val="Cambria"/>
      <family val="1"/>
      <charset val="162"/>
      <scheme val="major"/>
    </font>
    <font>
      <b/>
      <sz val="12"/>
      <color indexed="81"/>
      <name val="Tahoma"/>
      <family val="2"/>
      <charset val="162"/>
    </font>
  </fonts>
  <fills count="7">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2" fillId="0" borderId="0"/>
    <xf numFmtId="0" fontId="1" fillId="0" borderId="0"/>
  </cellStyleXfs>
  <cellXfs count="32">
    <xf numFmtId="0" fontId="0" fillId="0" borderId="0" xfId="0"/>
    <xf numFmtId="0" fontId="5" fillId="0" borderId="0" xfId="0" applyFont="1" applyBorder="1" applyAlignment="1">
      <alignment vertical="center"/>
    </xf>
    <xf numFmtId="0" fontId="5" fillId="0" borderId="0" xfId="1" applyFont="1" applyBorder="1" applyAlignment="1">
      <alignment vertical="center"/>
    </xf>
    <xf numFmtId="164" fontId="13" fillId="2" borderId="8" xfId="1" applyNumberFormat="1" applyFont="1" applyFill="1" applyBorder="1" applyAlignment="1">
      <alignment horizontal="center" vertical="center" wrapText="1"/>
    </xf>
    <xf numFmtId="0" fontId="7" fillId="0" borderId="0" xfId="1" applyFont="1" applyBorder="1" applyAlignment="1">
      <alignment vertical="center"/>
    </xf>
    <xf numFmtId="14" fontId="13" fillId="4" borderId="1" xfId="1" applyNumberFormat="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7" xfId="1" applyFont="1" applyFill="1" applyBorder="1" applyAlignment="1">
      <alignment vertical="center" wrapText="1"/>
    </xf>
    <xf numFmtId="0" fontId="5" fillId="0" borderId="1" xfId="1" applyFont="1" applyFill="1" applyBorder="1" applyAlignment="1">
      <alignment vertical="center" wrapText="1"/>
    </xf>
    <xf numFmtId="165" fontId="5" fillId="0" borderId="1" xfId="1" applyNumberFormat="1" applyFont="1" applyBorder="1" applyAlignment="1">
      <alignment horizontal="center" vertical="center" wrapText="1" shrinkToFit="1"/>
    </xf>
    <xf numFmtId="1" fontId="5" fillId="0" borderId="1" xfId="1" applyNumberFormat="1" applyFont="1" applyBorder="1" applyAlignment="1">
      <alignment horizontal="center" vertical="center" wrapText="1" shrinkToFit="1"/>
    </xf>
    <xf numFmtId="0" fontId="5" fillId="0" borderId="1" xfId="1" applyFont="1" applyBorder="1" applyAlignment="1">
      <alignment vertical="center"/>
    </xf>
    <xf numFmtId="165" fontId="14" fillId="0" borderId="5" xfId="1" applyNumberFormat="1" applyFont="1" applyBorder="1" applyAlignment="1">
      <alignment horizontal="center" vertical="center" wrapText="1" shrinkToFit="1"/>
    </xf>
    <xf numFmtId="0" fontId="16" fillId="0" borderId="7" xfId="1" applyFont="1" applyBorder="1" applyAlignment="1">
      <alignment vertical="center"/>
    </xf>
    <xf numFmtId="164" fontId="5" fillId="0" borderId="0" xfId="1" applyNumberFormat="1" applyFont="1" applyBorder="1" applyAlignment="1">
      <alignment vertical="center"/>
    </xf>
    <xf numFmtId="0" fontId="13" fillId="4" borderId="6" xfId="1" applyFont="1" applyFill="1" applyBorder="1" applyAlignment="1">
      <alignment horizontal="left" vertical="center" wrapText="1"/>
    </xf>
    <xf numFmtId="0" fontId="6" fillId="2" borderId="6" xfId="1" applyFont="1" applyFill="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9" fillId="6" borderId="1" xfId="1"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8" xfId="1" applyFont="1" applyBorder="1" applyAlignment="1">
      <alignment horizontal="left" vertical="center" wrapText="1"/>
    </xf>
    <xf numFmtId="0" fontId="14" fillId="0" borderId="6" xfId="1" applyFont="1" applyBorder="1" applyAlignment="1">
      <alignment horizontal="center" vertical="center"/>
    </xf>
    <xf numFmtId="0" fontId="14" fillId="0" borderId="5" xfId="1" applyFont="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816-78B9-48E8-A075-E7C047278186}">
  <dimension ref="A1:E11"/>
  <sheetViews>
    <sheetView showGridLines="0" tabSelected="1" view="pageBreakPreview" zoomScale="60" zoomScaleNormal="85" workbookViewId="0">
      <selection activeCell="A2" sqref="A2:E2"/>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14</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25C9-14BC-4E86-AFFE-2AFD8700603C}">
  <dimension ref="A1:E11"/>
  <sheetViews>
    <sheetView showGridLines="0" view="pageBreakPreview" zoomScale="60" zoomScaleNormal="85" workbookViewId="0">
      <selection activeCell="A2" sqref="A2:E4"/>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18</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CD2-DC35-4F16-9014-31FC20739B5D}">
  <dimension ref="A1:E11"/>
  <sheetViews>
    <sheetView showGridLines="0" view="pageBreakPreview" zoomScale="60" zoomScaleNormal="85" workbookViewId="0">
      <selection activeCell="A2" sqref="A2:E4"/>
    </sheetView>
  </sheetViews>
  <sheetFormatPr defaultColWidth="9.109375" defaultRowHeight="18.75" customHeight="1" x14ac:dyDescent="0.25"/>
  <cols>
    <col min="1" max="1" width="85.3320312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15</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13</v>
      </c>
      <c r="B11" s="17"/>
      <c r="C11" s="17"/>
      <c r="D11" s="17"/>
      <c r="E11" s="18"/>
    </row>
  </sheetData>
  <mergeCells count="6">
    <mergeCell ref="A11:E11"/>
    <mergeCell ref="A2:E2"/>
    <mergeCell ref="A10:C10"/>
    <mergeCell ref="A1:E1"/>
    <mergeCell ref="E7:E9"/>
    <mergeCell ref="A5:E5"/>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42C73-027B-44C7-A82E-8DE36EA8CA9C}">
  <dimension ref="A1:E11"/>
  <sheetViews>
    <sheetView showGridLines="0" view="pageBreakPreview" zoomScale="60" zoomScaleNormal="85" workbookViewId="0">
      <selection activeCell="A2" sqref="A2:E4"/>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19</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4877-6F82-495A-A3ED-71812D853F5E}">
  <dimension ref="A1:E11"/>
  <sheetViews>
    <sheetView showGridLines="0" view="pageBreakPreview" zoomScale="60" zoomScaleNormal="85" workbookViewId="0">
      <selection activeCell="A2" sqref="A2:E4"/>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20</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0784-60C3-467C-A1E8-EA923B36B661}">
  <dimension ref="A1:E11"/>
  <sheetViews>
    <sheetView showGridLines="0" view="pageBreakPreview" zoomScale="60" zoomScaleNormal="85" workbookViewId="0">
      <selection activeCell="A2" sqref="A2:E4"/>
    </sheetView>
  </sheetViews>
  <sheetFormatPr defaultColWidth="9.109375" defaultRowHeight="18.75" customHeight="1" x14ac:dyDescent="0.25"/>
  <cols>
    <col min="1" max="1" width="85.218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19" t="s">
        <v>6</v>
      </c>
      <c r="B1" s="19"/>
      <c r="C1" s="19"/>
      <c r="D1" s="19"/>
      <c r="E1" s="19"/>
    </row>
    <row r="2" spans="1:5" s="1" customFormat="1" ht="89.25" customHeight="1" thickBot="1" x14ac:dyDescent="0.3">
      <c r="A2" s="20" t="s">
        <v>22</v>
      </c>
      <c r="B2" s="21"/>
      <c r="C2" s="30"/>
      <c r="D2" s="30"/>
      <c r="E2" s="31"/>
    </row>
    <row r="3" spans="1:5" s="4" customFormat="1" ht="66.599999999999994" customHeight="1" x14ac:dyDescent="0.25">
      <c r="A3" s="16" t="s">
        <v>5</v>
      </c>
      <c r="B3" s="3" t="s">
        <v>1</v>
      </c>
      <c r="C3" s="3" t="s">
        <v>4</v>
      </c>
      <c r="D3" s="3" t="s">
        <v>2</v>
      </c>
      <c r="E3" s="3" t="s">
        <v>0</v>
      </c>
    </row>
    <row r="4" spans="1:5" ht="48.6" customHeight="1" x14ac:dyDescent="0.25">
      <c r="A4" s="15" t="s">
        <v>10</v>
      </c>
      <c r="B4" s="5" t="s">
        <v>16</v>
      </c>
      <c r="C4" s="5" t="s">
        <v>23</v>
      </c>
      <c r="D4" s="6">
        <v>3</v>
      </c>
      <c r="E4" s="7"/>
    </row>
    <row r="5" spans="1:5" ht="45" customHeight="1" x14ac:dyDescent="0.25">
      <c r="A5" s="22" t="s">
        <v>21</v>
      </c>
      <c r="B5" s="23"/>
      <c r="C5" s="23"/>
      <c r="D5" s="23"/>
      <c r="E5" s="24"/>
    </row>
    <row r="6" spans="1:5" ht="49.95" customHeight="1" x14ac:dyDescent="0.25">
      <c r="A6" s="8" t="s">
        <v>7</v>
      </c>
      <c r="B6" s="9"/>
      <c r="C6" s="10">
        <v>30</v>
      </c>
      <c r="D6" s="9">
        <f>B6*C6*$D$4</f>
        <v>0</v>
      </c>
      <c r="E6" s="11"/>
    </row>
    <row r="7" spans="1:5" ht="49.95" customHeight="1" x14ac:dyDescent="0.25">
      <c r="A7" s="8" t="s">
        <v>17</v>
      </c>
      <c r="B7" s="9"/>
      <c r="C7" s="10">
        <v>1</v>
      </c>
      <c r="D7" s="9">
        <f>B7*C7</f>
        <v>0</v>
      </c>
      <c r="E7" s="25" t="s">
        <v>11</v>
      </c>
    </row>
    <row r="8" spans="1:5" ht="49.95" customHeight="1" x14ac:dyDescent="0.25">
      <c r="A8" s="8" t="s">
        <v>8</v>
      </c>
      <c r="B8" s="9"/>
      <c r="C8" s="10">
        <v>60</v>
      </c>
      <c r="D8" s="9">
        <f t="shared" ref="D8:D9" si="0">B8*C8</f>
        <v>0</v>
      </c>
      <c r="E8" s="26"/>
    </row>
    <row r="9" spans="1:5" ht="49.95" customHeight="1" x14ac:dyDescent="0.25">
      <c r="A9" s="8" t="s">
        <v>9</v>
      </c>
      <c r="B9" s="9"/>
      <c r="C9" s="10">
        <v>45</v>
      </c>
      <c r="D9" s="9">
        <f t="shared" si="0"/>
        <v>0</v>
      </c>
      <c r="E9" s="27"/>
    </row>
    <row r="10" spans="1:5" ht="49.95" customHeight="1" x14ac:dyDescent="0.25">
      <c r="A10" s="28" t="s">
        <v>3</v>
      </c>
      <c r="B10" s="29"/>
      <c r="C10" s="29"/>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6</vt:i4>
      </vt:variant>
    </vt:vector>
  </HeadingPairs>
  <TitlesOfParts>
    <vt:vector size="12" baseType="lpstr">
      <vt:lpstr>NH Madrid Ribera del Manzanares</vt:lpstr>
      <vt:lpstr>Hotel Emperador</vt:lpstr>
      <vt:lpstr>Melia Madrid Princesa</vt:lpstr>
      <vt:lpstr>NH Collection Madrid Eurobuildi</vt:lpstr>
      <vt:lpstr>InterContinental Madrid by IHG</vt:lpstr>
      <vt:lpstr>Varsa Alternatif Otel</vt:lpstr>
      <vt:lpstr>'Hotel Emperador'!Yazdırma_Başlıkları</vt:lpstr>
      <vt:lpstr>'InterContinental Madrid by IHG'!Yazdırma_Başlıkları</vt:lpstr>
      <vt:lpstr>'Melia Madrid Princesa'!Yazdırma_Başlıkları</vt:lpstr>
      <vt:lpstr>'NH Collection Madrid Eurobuildi'!Yazdırma_Başlıkları</vt:lpstr>
      <vt:lpstr>'NH Madrid Ribera del Manzanares'!Yazdırma_Başlıkları</vt:lpstr>
      <vt:lpstr>'Varsa Alternatif Otel'!Yazdırma_Başlıkları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dkib</dc:creator>
  <cp:lastModifiedBy>Metin KALYON</cp:lastModifiedBy>
  <cp:lastPrinted>2024-03-25T14:15:43Z</cp:lastPrinted>
  <dcterms:created xsi:type="dcterms:W3CDTF">2009-02-03T11:35:53Z</dcterms:created>
  <dcterms:modified xsi:type="dcterms:W3CDTF">2025-10-08T07:53:40Z</dcterms:modified>
</cp:coreProperties>
</file>