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Netappnas3\dosya_tet\HEDEF PAZAR AKTIVITELERI\Sektörel Ticaret Heyetleri\2024\02_Zimbabve_ Güney Afrika (6520.24.002)_Ali &amp; Uğur\02_Heyet\06_Satın Alma\02_Organizasyon İhale\"/>
    </mc:Choice>
  </mc:AlternateContent>
  <xr:revisionPtr revIDLastSave="0" documentId="13_ncr:1_{BAF9B284-B219-4D72-9F8D-A7AFA5DF2022}" xr6:coauthVersionLast="47" xr6:coauthVersionMax="47" xr10:uidLastSave="{00000000-0000-0000-0000-000000000000}"/>
  <bookViews>
    <workbookView xWindow="-120" yWindow="-120" windowWidth="29040" windowHeight="15720" xr2:uid="{00000000-000D-0000-FFFF-FFFF00000000}"/>
  </bookViews>
  <sheets>
    <sheet name="Meikles Hotel" sheetId="21" r:id="rId1"/>
    <sheet name="Rainbow Hotel" sheetId="25" r:id="rId2"/>
    <sheet name="Sandton Towers" sheetId="7" r:id="rId3"/>
    <sheet name="Sandton Sun" sheetId="26" r:id="rId4"/>
    <sheet name="Hilton Sandton" sheetId="27" r:id="rId5"/>
    <sheet name="Radison Blu Gautrain" sheetId="28" r:id="rId6"/>
    <sheet name="The Maslow Hotel" sheetId="29" r:id="rId7"/>
    <sheet name="Transfer" sheetId="12" r:id="rId8"/>
    <sheet name="Tercüman" sheetId="13" r:id="rId9"/>
    <sheet name="Varsa Alternatif Otel Teklifi" sheetId="16" r:id="rId10"/>
  </sheets>
  <definedNames>
    <definedName name="_xlnm.Print_Area" localSheetId="4">'Hilton Sandton'!$A$1:$E$14</definedName>
    <definedName name="_xlnm.Print_Area" localSheetId="0">'Meikles Hotel'!$A$1:$E$14</definedName>
    <definedName name="_xlnm.Print_Area" localSheetId="5">'Radison Blu Gautrain'!$A$1:$E$14</definedName>
    <definedName name="_xlnm.Print_Area" localSheetId="1">'Rainbow Hotel'!$A$1:$E$14</definedName>
    <definedName name="_xlnm.Print_Area" localSheetId="3">'Sandton Sun'!$A$1:$E$14</definedName>
    <definedName name="_xlnm.Print_Area" localSheetId="2">'Sandton Towers'!$A$1:$E$14</definedName>
    <definedName name="_xlnm.Print_Area" localSheetId="8">Tercüman!$A$1:$E$12</definedName>
    <definedName name="_xlnm.Print_Area" localSheetId="6">'The Maslow Hotel'!$A$1:$E$14</definedName>
    <definedName name="_xlnm.Print_Area" localSheetId="7">Transfer!$A$1:$E$19</definedName>
    <definedName name="_xlnm.Print_Area" localSheetId="9">'Varsa Alternatif Otel Teklifi'!$A$1:$E$14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29" l="1"/>
  <c r="D10" i="29" s="1"/>
  <c r="D8" i="29"/>
  <c r="D7" i="29"/>
  <c r="D6" i="29"/>
  <c r="D9" i="28"/>
  <c r="D8" i="28"/>
  <c r="D7" i="28"/>
  <c r="D6" i="28"/>
  <c r="D10" i="28" s="1"/>
  <c r="D9" i="16"/>
  <c r="D8" i="16"/>
  <c r="D7" i="16"/>
  <c r="D6" i="16"/>
  <c r="D10" i="16" s="1"/>
  <c r="D9" i="27"/>
  <c r="D8" i="27"/>
  <c r="D7" i="27"/>
  <c r="D6" i="27"/>
  <c r="D10" i="27" s="1"/>
  <c r="D9" i="26"/>
  <c r="D8" i="26"/>
  <c r="D7" i="26"/>
  <c r="D6" i="26"/>
  <c r="D10" i="26" s="1"/>
  <c r="D9" i="25"/>
  <c r="D8" i="25"/>
  <c r="D7" i="25"/>
  <c r="D6" i="25"/>
  <c r="D9" i="21"/>
  <c r="D8" i="21"/>
  <c r="D7" i="21"/>
  <c r="D6" i="21"/>
  <c r="D10" i="25" l="1"/>
  <c r="D10" i="21"/>
  <c r="C14" i="12"/>
  <c r="D9" i="7" l="1"/>
  <c r="D8" i="7"/>
  <c r="D7" i="7"/>
  <c r="D6" i="7"/>
  <c r="D10"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Metin KALYON</author>
    <author>Ugur ADIGÜZEL</author>
  </authors>
  <commentList>
    <comment ref="A2" authorId="0" shapeId="0" xr:uid="{00000000-0006-0000-0100-000001000000}">
      <text>
        <r>
          <rPr>
            <b/>
            <sz val="14"/>
            <color indexed="81"/>
            <rFont val="Times New Roman"/>
            <family val="1"/>
            <charset val="162"/>
          </rPr>
          <t>FİRMA UNVANINIZI GİRMEYİ UNUTMAYINIZ</t>
        </r>
      </text>
    </comment>
    <comment ref="D4" authorId="1" shapeId="0" xr:uid="{00000000-0006-0000-0100-000002000000}">
      <text>
        <r>
          <rPr>
            <b/>
            <sz val="9"/>
            <color indexed="81"/>
            <rFont val="Tahoma"/>
            <family val="2"/>
            <charset val="162"/>
          </rPr>
          <t>TOPLAM GECE SAYISI</t>
        </r>
        <r>
          <rPr>
            <sz val="9"/>
            <color indexed="81"/>
            <rFont val="Tahoma"/>
            <family val="2"/>
            <charset val="16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Metin KALYON</author>
    <author>Ugur ADIGÜZEL</author>
  </authors>
  <commentList>
    <comment ref="A2" authorId="0" shapeId="0" xr:uid="{A7D4DA5B-9824-4927-8AC0-15C89CB8744C}">
      <text>
        <r>
          <rPr>
            <b/>
            <sz val="14"/>
            <color indexed="81"/>
            <rFont val="Times New Roman"/>
            <family val="1"/>
            <charset val="162"/>
          </rPr>
          <t>FİRMA UNVANINIZI GİRMEYİ UNUTMAYINIZ</t>
        </r>
      </text>
    </comment>
    <comment ref="D4" authorId="1" shapeId="0" xr:uid="{2DAFE89E-D9CC-4FC8-9413-3327B401D39B}">
      <text>
        <r>
          <rPr>
            <b/>
            <sz val="9"/>
            <color indexed="81"/>
            <rFont val="Tahoma"/>
            <family val="2"/>
            <charset val="162"/>
          </rPr>
          <t>TOPLAM GECE SAYISI</t>
        </r>
        <r>
          <rPr>
            <sz val="9"/>
            <color indexed="81"/>
            <rFont val="Tahoma"/>
            <family val="2"/>
            <charset val="16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Metin KALYON</author>
    <author>Ugur ADIGÜZEL</author>
  </authors>
  <commentList>
    <comment ref="A2" authorId="0" shapeId="0" xr:uid="{E15C8EF4-7446-410E-960B-4AE962776296}">
      <text>
        <r>
          <rPr>
            <b/>
            <sz val="14"/>
            <color indexed="81"/>
            <rFont val="Times New Roman"/>
            <family val="1"/>
            <charset val="162"/>
          </rPr>
          <t>FİRMA UNVANINIZI GİRMEYİ UNUTMAYINIZ</t>
        </r>
      </text>
    </comment>
    <comment ref="D4" authorId="1" shapeId="0" xr:uid="{3F092B49-AD47-4884-A2D2-BB9B12AE5FD2}">
      <text>
        <r>
          <rPr>
            <b/>
            <sz val="9"/>
            <color indexed="81"/>
            <rFont val="Tahoma"/>
            <family val="2"/>
            <charset val="162"/>
          </rPr>
          <t>TOPLAM GECE SAYISI</t>
        </r>
        <r>
          <rPr>
            <sz val="9"/>
            <color indexed="81"/>
            <rFont val="Tahoma"/>
            <family val="2"/>
            <charset val="16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Metin KALYON</author>
    <author>Ugur ADIGÜZEL</author>
  </authors>
  <commentList>
    <comment ref="A2" authorId="0" shapeId="0" xr:uid="{00000000-0006-0000-0500-000001000000}">
      <text>
        <r>
          <rPr>
            <b/>
            <sz val="14"/>
            <color indexed="81"/>
            <rFont val="Times New Roman"/>
            <family val="1"/>
            <charset val="162"/>
          </rPr>
          <t>FİRMA UNVANINIZI GİRMEYİ UNUTMAYINIZ</t>
        </r>
      </text>
    </comment>
    <comment ref="D4" authorId="1" shapeId="0" xr:uid="{00000000-0006-0000-0500-000002000000}">
      <text>
        <r>
          <rPr>
            <b/>
            <sz val="9"/>
            <color indexed="81"/>
            <rFont val="Tahoma"/>
            <family val="2"/>
            <charset val="162"/>
          </rPr>
          <t>TOPLAM GECE SAYISI</t>
        </r>
        <r>
          <rPr>
            <sz val="9"/>
            <color indexed="81"/>
            <rFont val="Tahoma"/>
            <family val="2"/>
            <charset val="16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Metin KALYON</author>
    <author>Ugur ADIGÜZEL</author>
  </authors>
  <commentList>
    <comment ref="A2" authorId="0" shapeId="0" xr:uid="{1A0A1D77-2391-441D-A9C1-A8E42D8E53CA}">
      <text>
        <r>
          <rPr>
            <b/>
            <sz val="14"/>
            <color indexed="81"/>
            <rFont val="Times New Roman"/>
            <family val="1"/>
            <charset val="162"/>
          </rPr>
          <t>FİRMA UNVANINIZI GİRMEYİ UNUTMAYINIZ</t>
        </r>
      </text>
    </comment>
    <comment ref="D4" authorId="1" shapeId="0" xr:uid="{CA3ED55C-D8D3-4184-A643-9A59CAEE8767}">
      <text>
        <r>
          <rPr>
            <b/>
            <sz val="9"/>
            <color indexed="81"/>
            <rFont val="Tahoma"/>
            <family val="2"/>
            <charset val="162"/>
          </rPr>
          <t>TOPLAM GECE SAYISI</t>
        </r>
        <r>
          <rPr>
            <sz val="9"/>
            <color indexed="81"/>
            <rFont val="Tahoma"/>
            <family val="2"/>
            <charset val="16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Metin KALYON</author>
    <author>Ugur ADIGÜZEL</author>
  </authors>
  <commentList>
    <comment ref="A2" authorId="0" shapeId="0" xr:uid="{99926F5A-4410-4101-8B20-6AD69DEB95F2}">
      <text>
        <r>
          <rPr>
            <b/>
            <sz val="14"/>
            <color indexed="81"/>
            <rFont val="Times New Roman"/>
            <family val="1"/>
            <charset val="162"/>
          </rPr>
          <t>FİRMA UNVANINIZI GİRMEYİ UNUTMAYINIZ</t>
        </r>
      </text>
    </comment>
    <comment ref="D4" authorId="1" shapeId="0" xr:uid="{934A446C-81B2-40E8-B949-4D809FDAFE66}">
      <text>
        <r>
          <rPr>
            <b/>
            <sz val="9"/>
            <color indexed="81"/>
            <rFont val="Tahoma"/>
            <family val="2"/>
            <charset val="162"/>
          </rPr>
          <t>TOPLAM GECE SAYISI</t>
        </r>
        <r>
          <rPr>
            <sz val="9"/>
            <color indexed="81"/>
            <rFont val="Tahoma"/>
            <family val="2"/>
            <charset val="16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Metin KALYON</author>
    <author>Ugur ADIGÜZEL</author>
  </authors>
  <commentList>
    <comment ref="A2" authorId="0" shapeId="0" xr:uid="{414652E2-E542-4783-98B2-11F3F5E5D224}">
      <text>
        <r>
          <rPr>
            <b/>
            <sz val="14"/>
            <color indexed="81"/>
            <rFont val="Times New Roman"/>
            <family val="1"/>
            <charset val="162"/>
          </rPr>
          <t>FİRMA UNVANINIZI GİRMEYİ UNUTMAYINIZ</t>
        </r>
      </text>
    </comment>
    <comment ref="D4" authorId="1" shapeId="0" xr:uid="{A9AFD2F8-49EB-4AD8-8D08-31B9250482FC}">
      <text>
        <r>
          <rPr>
            <b/>
            <sz val="9"/>
            <color indexed="81"/>
            <rFont val="Tahoma"/>
            <family val="2"/>
            <charset val="162"/>
          </rPr>
          <t>TOPLAM GECE SAYISI</t>
        </r>
        <r>
          <rPr>
            <sz val="9"/>
            <color indexed="81"/>
            <rFont val="Tahoma"/>
            <family val="2"/>
            <charset val="16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Metin KALYON</author>
    <author>Ugur ADIGÜZEL</author>
  </authors>
  <commentList>
    <comment ref="A2" authorId="0" shapeId="0" xr:uid="{00FFAAA5-B381-452D-BE85-5C0ACB6655B3}">
      <text>
        <r>
          <rPr>
            <b/>
            <sz val="14"/>
            <color indexed="81"/>
            <rFont val="Times New Roman"/>
            <family val="1"/>
            <charset val="162"/>
          </rPr>
          <t>FİRMA UNVANINIZI GİRMEYİ UNUTMAYINIZ</t>
        </r>
      </text>
    </comment>
    <comment ref="D4" authorId="1" shapeId="0" xr:uid="{3EE4EE05-528F-46E7-994A-22A0B3D8177E}">
      <text>
        <r>
          <rPr>
            <b/>
            <sz val="9"/>
            <color indexed="81"/>
            <rFont val="Tahoma"/>
            <family val="2"/>
            <charset val="162"/>
          </rPr>
          <t>TOPLAM GECE SAYISI</t>
        </r>
        <r>
          <rPr>
            <sz val="9"/>
            <color indexed="81"/>
            <rFont val="Tahoma"/>
            <family val="2"/>
            <charset val="16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Metin KALYON</author>
  </authors>
  <commentList>
    <comment ref="A2" authorId="0" shapeId="0" xr:uid="{00000000-0006-0000-0900-000001000000}">
      <text>
        <r>
          <rPr>
            <b/>
            <sz val="14"/>
            <color indexed="81"/>
            <rFont val="Times New Roman"/>
            <family val="1"/>
            <charset val="162"/>
          </rPr>
          <t>FİRMA UNVANINIZI GİRMEYİ UNUTMAYINIZ</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Metin KALYON</author>
  </authors>
  <commentList>
    <comment ref="A2" authorId="0" shapeId="0" xr:uid="{00000000-0006-0000-0A00-000001000000}">
      <text>
        <r>
          <rPr>
            <b/>
            <sz val="14"/>
            <color indexed="81"/>
            <rFont val="Times New Roman"/>
            <family val="1"/>
            <charset val="162"/>
          </rPr>
          <t>FİRMA UNVANINIZI GİRMEYİ UNUTMAYINIZ</t>
        </r>
      </text>
    </comment>
  </commentList>
</comments>
</file>

<file path=xl/sharedStrings.xml><?xml version="1.0" encoding="utf-8"?>
<sst xmlns="http://schemas.openxmlformats.org/spreadsheetml/2006/main" count="181" uniqueCount="55">
  <si>
    <t>TRANSFER VE ARAÇ FİYATLARI</t>
  </si>
  <si>
    <t>Açıklama</t>
  </si>
  <si>
    <t>Fiyat Teklifi (USD) 
(KDV, Hizmet Bedeli vb. Dahil Kişi Başı Tutar)</t>
  </si>
  <si>
    <t>(Günlük çalışma saatleri, araç marka, modeli ve ekstra saat kullanım ücreti belirtilmelidir)</t>
  </si>
  <si>
    <t>Fiyat Teklifi (USD) 
(KDV, Hizmet Bedeli vb. Dahil Toplam Tutar)</t>
  </si>
  <si>
    <t>Fiyat Teklifi (USD) 
(Şoför ve Benzin Kullanımı Dahil Günlük Fiyat)</t>
  </si>
  <si>
    <t>TOPLAM</t>
  </si>
  <si>
    <t>Kişi / Adet Sayısı 
(yaklaşık sayıdır, değişebilir)</t>
  </si>
  <si>
    <t xml:space="preserve">TEKLİFİ VEREN FİRMA UNVANI: </t>
  </si>
  <si>
    <t>Tarih</t>
  </si>
  <si>
    <r>
      <t xml:space="preserve">Gecelik Konaklama 
</t>
    </r>
    <r>
      <rPr>
        <b/>
        <i/>
        <sz val="12"/>
        <rFont val="Cambria"/>
        <family val="1"/>
        <charset val="162"/>
        <scheme val="major"/>
      </rPr>
      <t>(1 gecelik standart oda konaklama ücreti, kahvaltı dahil)</t>
    </r>
  </si>
  <si>
    <t>TERCÜMANLIK HİZMETİ</t>
  </si>
  <si>
    <t>Fiyat Teklifi (USD) 
( Günlük Fiyat)</t>
  </si>
  <si>
    <t>(Günlük çalışma saatleri süresi ve ücreti belirtilmelidir)</t>
  </si>
  <si>
    <t>Riyad</t>
  </si>
  <si>
    <r>
      <t xml:space="preserve">Lunch open buffet (60 pax) B2B nin olduğu gün 
</t>
    </r>
    <r>
      <rPr>
        <b/>
        <i/>
        <sz val="12"/>
        <rFont val="Cambria"/>
        <family val="1"/>
        <charset val="162"/>
        <scheme val="major"/>
      </rPr>
      <t>(menü ile birlikte teklif veriniz.)</t>
    </r>
  </si>
  <si>
    <r>
      <t xml:space="preserve">ÖNEMLİ NOTLAR: Etkinlik Ticaret Bakanlığı desteği ile gerçekleştirilmektedir. Bakanlığa sunulmak üzere tekliflerde aşağıdaki hususlar göz önüne alınmalıdır;
</t>
    </r>
    <r>
      <rPr>
        <sz val="14"/>
        <rFont val="Cambria"/>
        <family val="1"/>
        <charset val="162"/>
        <scheme val="major"/>
      </rPr>
      <t xml:space="preserve">
1. Otel rezervasyonlarında iptal/değişiklik politikası açıklama kısmında belirtilmelidir.
2. Salon kiralama tekliflerinde, salon adlarının ve alanlarının belirtilmesi zorunludur. Bunun yanında, salon özellikleri ve (varsa) extra ücretler belirtilmelidir.
3. Salon kiralama gibi hizmet alımları için salon kiralanacak yerin veya otelin ismi belirtilecektir. Ve de salon sahibi otel/kuruluş tarafından sunulan fiyat teklifi başvuruya eklenecektir
4. Salon kiralama kiralama bedeli coffee break ve lunch harici olrak verilmeli, fiyatlar uygun görüldükten sonra bununla ilgili otelden kaşe imzalı yazı alınacaktır.
5 Ödeme Planı ayrıntılı olarak yazılmalıdır. Fatura kesim tarihi, avans talebi(varsa), vade vs.
6. Heyete, eşlik etmek üzere, firmanızdan  (tüm masrafları firmanızdan karşılanmak üzere) bir personelin katılması halinde lütfen belirtiniz.
7. Ülkelerin COVID kapsamında toplu organizasyonlara ilişkin uyguladığı önlemler araştırılarak toplantı salonu ve B2B faaliyetine ilişkin hizmetler bu şartlara uygun olacak şekilde iletilmelidir.
8. Konaklama ve organizasyon hizmetlerine ilişkin iptal ve iade koşullarının teklif tablosunda yer alması gerekmektedir.
</t>
    </r>
    <r>
      <rPr>
        <sz val="14"/>
        <color rgb="FFFF0000"/>
        <rFont val="Cambria"/>
        <family val="1"/>
        <charset val="162"/>
        <scheme val="major"/>
      </rPr>
      <t>9</t>
    </r>
    <r>
      <rPr>
        <i/>
        <sz val="14"/>
        <color rgb="FFFF0000"/>
        <rFont val="Cambria"/>
        <family val="1"/>
        <charset val="162"/>
        <scheme val="major"/>
      </rPr>
      <t>. Teklif vermek için son başvuru tarihi ve saati içinde teklifiniz yazılı olarak kapalı zarf usulu ile tarafımıza ulaşmış olmalıdır. Kargodaki gecikme süreleri dikkate alınmayacaktır.</t>
    </r>
  </si>
  <si>
    <t xml:space="preserve">KONAKLAMA VE TOPLANTI ORGANİZASYONU </t>
  </si>
  <si>
    <t>Günlük kiralama bedeli yazılacaktır.</t>
  </si>
  <si>
    <r>
      <t xml:space="preserve">ÖNEMLİ NOTLAR: Etkinlik Ticaret Bakanlığı desteği ile gerçekleştirilmektedir. Bakanlığa sunulmak üzere tekliflerde aşağıdaki hususlar göz önüne alınmalıdır;
</t>
    </r>
    <r>
      <rPr>
        <sz val="14"/>
        <color theme="1"/>
        <rFont val="Cambria"/>
        <family val="1"/>
        <charset val="162"/>
        <scheme val="major"/>
      </rPr>
      <t>1. Araç marka, modeli belirtilmeli, ekstra saat ücret yazılmalıdır.</t>
    </r>
    <r>
      <rPr>
        <sz val="14"/>
        <rFont val="Cambria"/>
        <family val="1"/>
        <charset val="162"/>
        <scheme val="major"/>
      </rPr>
      <t xml:space="preserve">
</t>
    </r>
    <r>
      <rPr>
        <i/>
        <sz val="14"/>
        <color rgb="FFFF0000"/>
        <rFont val="Cambria"/>
        <family val="1"/>
        <charset val="162"/>
        <scheme val="major"/>
      </rPr>
      <t>2. Teklif vermek için son başvuru tarihi ve saati içinde teklifiniz yazılı olarak kapalı zarf usulu ile tarafımıza ulaşmış olmalıdır. Kargodaki gecikme süreleri dikkate alınmayacaktır.</t>
    </r>
  </si>
  <si>
    <r>
      <t xml:space="preserve">ÖNEMLİ NOTLAR: Etkinlik Ticaret Bakanlığı desteği ile gerçekleştirilmektedir. Bakanlığa sunulmak üzere tekliflerde aşağıdaki hususlar göz önüne alınmalıdır;
</t>
    </r>
    <r>
      <rPr>
        <sz val="14"/>
        <color theme="1"/>
        <rFont val="Cambria"/>
        <family val="1"/>
        <charset val="162"/>
        <scheme val="major"/>
      </rPr>
      <t>1. Tercümanların akıcı şekilde çeviri yapması gerekmektedir.</t>
    </r>
    <r>
      <rPr>
        <sz val="14"/>
        <rFont val="Cambria"/>
        <family val="1"/>
        <charset val="162"/>
        <scheme val="major"/>
      </rPr>
      <t xml:space="preserve">
</t>
    </r>
    <r>
      <rPr>
        <i/>
        <sz val="14"/>
        <color rgb="FFFF0000"/>
        <rFont val="Cambria"/>
        <family val="1"/>
        <charset val="162"/>
        <scheme val="major"/>
      </rPr>
      <t>2 Teklif vermek için son başvuru tarihi ve saati içinde teklifiniz yazılı olarak kapalı zarf usulu ile tarafımıza ulaşmış olmalıdır. Kargodaki gecikme süreleri dikkate alınmayacaktır.</t>
    </r>
  </si>
  <si>
    <t>ZİMBABVE-G.AFRİKA SEKTÖREL TİCARET HEYETİ ORGANİZASYONU
11 - 15 Mart 2024
 - Konaklama&amp;Organizasyon Fiyat Teklifi -</t>
  </si>
  <si>
    <t>Harare</t>
  </si>
  <si>
    <t>Check-in:
11.03.2024</t>
  </si>
  <si>
    <t>Check-out:
13.03.2024</t>
  </si>
  <si>
    <r>
      <t xml:space="preserve">B2B toplantı salonu fiyatı 
</t>
    </r>
    <r>
      <rPr>
        <b/>
        <i/>
        <sz val="12"/>
        <rFont val="Cambria"/>
        <family val="1"/>
        <charset val="162"/>
        <scheme val="major"/>
      </rPr>
      <t>(12.03.2024 Salı günü B2B yapılacaktır.)</t>
    </r>
  </si>
  <si>
    <r>
      <t xml:space="preserve">Coffee Break- cookies (65 pax) B2B nin olduğu gün 
</t>
    </r>
    <r>
      <rPr>
        <b/>
        <i/>
        <sz val="12"/>
        <rFont val="Cambria"/>
        <family val="1"/>
        <charset val="162"/>
        <scheme val="major"/>
      </rPr>
      <t>(gün boyunca servis) (menü ile birlikte teklif veriniz.)</t>
    </r>
  </si>
  <si>
    <t>Harare / Meikles Hotel</t>
  </si>
  <si>
    <t>Harare / The Rainbow Towers Hotel</t>
  </si>
  <si>
    <t>Johannesburg / Sandton Towers</t>
  </si>
  <si>
    <t>Check-in:
13.03.2024</t>
  </si>
  <si>
    <t>Check-out:
15.03.2024</t>
  </si>
  <si>
    <r>
      <t xml:space="preserve">Lunch open buffet (55 pax) B2B nin olduğu gün 
</t>
    </r>
    <r>
      <rPr>
        <b/>
        <i/>
        <sz val="12"/>
        <rFont val="Cambria"/>
        <family val="1"/>
        <charset val="162"/>
        <scheme val="major"/>
      </rPr>
      <t>(menü ile birlikte teklif veriniz.)</t>
    </r>
  </si>
  <si>
    <t>Johannesburg / Sandton Sun</t>
  </si>
  <si>
    <t>1. Karşılıklı olarak 4 kişinin oturacağı 15 masa olacak şekilde. (Otelin büyük, uygun, prestijli salonu (Ballroom) (Fotoğraflar eklenebilir)  (Min 200m2) 
2. İhtiyaca göre kürsü koymaya ve ve açılış konuşması yapmaya uygun. (projektör ve mikrofon) gerekmektedir).
3.Salon fiyatı, coffee break ve lunch fiyatları ayrı ayrı olarak verilmelidir. 
4. Coffee break ve luch menüleri detaylı olarak iletilmelidir.
5.  Salon adı, m2 bilgisi ve diğer özellikler belirtilmelidir.</t>
  </si>
  <si>
    <r>
      <t xml:space="preserve">B2B toplantı salonu fiyatı  - </t>
    </r>
    <r>
      <rPr>
        <b/>
        <sz val="12"/>
        <color rgb="FFFF0000"/>
        <rFont val="Cambria"/>
        <family val="1"/>
        <charset val="162"/>
        <scheme val="major"/>
      </rPr>
      <t>Samdton Convention Center</t>
    </r>
    <r>
      <rPr>
        <b/>
        <sz val="12"/>
        <rFont val="Cambria"/>
        <family val="1"/>
        <charset val="162"/>
        <scheme val="major"/>
      </rPr>
      <t xml:space="preserve">
</t>
    </r>
    <r>
      <rPr>
        <b/>
        <i/>
        <sz val="12"/>
        <rFont val="Cambria"/>
        <family val="1"/>
        <charset val="162"/>
        <scheme val="major"/>
      </rPr>
      <t>(14.03.2024 Perşembe günü B2B yapılacaktır.)</t>
    </r>
  </si>
  <si>
    <r>
      <t xml:space="preserve">B2B toplantı salonu fiyatı  - </t>
    </r>
    <r>
      <rPr>
        <b/>
        <sz val="12"/>
        <color rgb="FFFF0000"/>
        <rFont val="Cambria"/>
        <family val="1"/>
        <charset val="162"/>
        <scheme val="major"/>
      </rPr>
      <t>Business Suite 5 + 6 + 7</t>
    </r>
    <r>
      <rPr>
        <b/>
        <sz val="12"/>
        <rFont val="Cambria"/>
        <family val="1"/>
        <charset val="162"/>
        <scheme val="major"/>
      </rPr>
      <t xml:space="preserve">
</t>
    </r>
    <r>
      <rPr>
        <b/>
        <i/>
        <sz val="12"/>
        <rFont val="Cambria"/>
        <family val="1"/>
        <charset val="162"/>
        <scheme val="major"/>
      </rPr>
      <t>(14.03.2024 Perşembe günü B2B yapılacaktır.)</t>
    </r>
  </si>
  <si>
    <t>Johannesburg / Hilton Sandton</t>
  </si>
  <si>
    <t>ZİMBABVE-G.AFRİKA SEKTÖREL TİCARET HEYETİ ORGANİZASYONU
11 - 15 Mart 2024 - 
Transfer Kalemleri Fiyat Teklifi -</t>
  </si>
  <si>
    <t>ZİMBABVE-G.AFRİKA SEKTÖREL TİCARET HEYETİ ORGANİZASYONU
11 - 15 Mart 2024
 Tercümanlık Hizmeti Fiyat Teklifi -</t>
  </si>
  <si>
    <t>Johannesburg</t>
  </si>
  <si>
    <t>12-13 Mart 2024</t>
  </si>
  <si>
    <t>14-15 Mart 2024</t>
  </si>
  <si>
    <r>
      <t xml:space="preserve">Türkçe / İngilizce
</t>
    </r>
    <r>
      <rPr>
        <i/>
        <sz val="12"/>
        <rFont val="Cambria"/>
        <family val="1"/>
        <charset val="162"/>
        <scheme val="major"/>
      </rPr>
      <t>(B2B görüşmeleri esnasında akıcı bir şekilde çeviri yapabilir nitelikte olmalıdır.)</t>
    </r>
  </si>
  <si>
    <r>
      <t xml:space="preserve">B2B toplantı salonu fiyatı 
</t>
    </r>
    <r>
      <rPr>
        <b/>
        <i/>
        <sz val="12"/>
        <rFont val="Cambria"/>
        <family val="1"/>
        <charset val="162"/>
        <scheme val="major"/>
      </rPr>
      <t>(14.03.2024 Perşembe günü B2B yapılacaktır.)</t>
    </r>
  </si>
  <si>
    <t>Johannesburg / Alternatif Hotel</t>
  </si>
  <si>
    <r>
      <rPr>
        <b/>
        <sz val="12"/>
        <rFont val="Cambria"/>
        <family val="1"/>
        <charset val="162"/>
        <scheme val="major"/>
      </rPr>
      <t xml:space="preserve">Havaalanı - Otel tek yön transfer bedeli </t>
    </r>
    <r>
      <rPr>
        <sz val="12"/>
        <color rgb="FFFF0000"/>
        <rFont val="Cambria"/>
        <family val="1"/>
        <charset val="162"/>
        <scheme val="major"/>
      </rPr>
      <t xml:space="preserve">
</t>
    </r>
    <r>
      <rPr>
        <i/>
        <sz val="12"/>
        <color rgb="FFFF0000"/>
        <rFont val="Cambria"/>
        <family val="1"/>
        <charset val="162"/>
        <scheme val="major"/>
      </rPr>
      <t>(15:40'ta havaalanında hazır bulunacak şekilde 20</t>
    </r>
    <r>
      <rPr>
        <b/>
        <i/>
        <sz val="12"/>
        <color rgb="FFFF0000"/>
        <rFont val="Cambria"/>
        <family val="1"/>
        <charset val="162"/>
        <scheme val="major"/>
      </rPr>
      <t xml:space="preserve"> </t>
    </r>
    <r>
      <rPr>
        <i/>
        <sz val="12"/>
        <rFont val="Cambria"/>
        <family val="1"/>
        <charset val="162"/>
        <scheme val="major"/>
      </rPr>
      <t>kişilik grup ve bagajlarını taşıyabilecek bir otobüs)(Şoför ve benzin kullanımı dahil,  araç marka, modeli belirtilmelidir)</t>
    </r>
  </si>
  <si>
    <r>
      <rPr>
        <b/>
        <sz val="12"/>
        <rFont val="Cambria"/>
        <family val="1"/>
        <charset val="162"/>
        <scheme val="major"/>
      </rPr>
      <t xml:space="preserve">Otel-Havaalanı tek yön transfer bedeli </t>
    </r>
    <r>
      <rPr>
        <sz val="12"/>
        <rFont val="Cambria"/>
        <family val="1"/>
        <charset val="162"/>
        <scheme val="major"/>
      </rPr>
      <t xml:space="preserve">
(15:00'da kalınan otelde hazır bulunacak şekilde </t>
    </r>
    <r>
      <rPr>
        <b/>
        <sz val="12"/>
        <color rgb="FFFF0000"/>
        <rFont val="Cambria"/>
        <family val="1"/>
        <charset val="162"/>
        <scheme val="major"/>
      </rPr>
      <t>20</t>
    </r>
    <r>
      <rPr>
        <sz val="12"/>
        <rFont val="Cambria"/>
        <family val="1"/>
        <charset val="162"/>
        <scheme val="major"/>
      </rPr>
      <t xml:space="preserve"> kişilik grup ve bagajlarını taşıyabilecek bir otobüs)(Şoför ve benzin kullanımı dahil,  araç marka, modeli belirtilmelidir)</t>
    </r>
  </si>
  <si>
    <r>
      <rPr>
        <b/>
        <i/>
        <sz val="12"/>
        <rFont val="Cambria"/>
        <family val="1"/>
        <charset val="162"/>
        <scheme val="major"/>
      </rPr>
      <t xml:space="preserve">Yarım Gün Araç Kiralama </t>
    </r>
    <r>
      <rPr>
        <i/>
        <sz val="12"/>
        <rFont val="Cambria"/>
        <family val="1"/>
        <charset val="162"/>
        <scheme val="major"/>
      </rPr>
      <t xml:space="preserve">
(Tüm gruba yetebilecek Otobüs) (Şoför ve benzin kullanımı dahil, 
</t>
    </r>
    <r>
      <rPr>
        <b/>
        <i/>
        <sz val="12"/>
        <rFont val="Cambria"/>
        <family val="1"/>
        <charset val="162"/>
        <scheme val="major"/>
      </rPr>
      <t xml:space="preserve">09:00-13:00 </t>
    </r>
    <r>
      <rPr>
        <i/>
        <sz val="12"/>
        <rFont val="Cambria"/>
        <family val="1"/>
        <charset val="162"/>
        <scheme val="major"/>
      </rPr>
      <t>saatleri arasında olası bir kurum ziyareti için talep edilecektir.
(Araç marka, modeli ve ekstra saat kullanım ücreti belirtilmelidir)</t>
    </r>
  </si>
  <si>
    <r>
      <rPr>
        <b/>
        <i/>
        <sz val="12"/>
        <rFont val="Cambria"/>
        <family val="1"/>
        <charset val="162"/>
        <scheme val="major"/>
      </rPr>
      <t xml:space="preserve">Günlük Araç Kiralama bedeli (şoför ve benzin kullanımı dahil) </t>
    </r>
    <r>
      <rPr>
        <i/>
        <sz val="12"/>
        <rFont val="Cambria"/>
        <family val="1"/>
        <charset val="162"/>
        <scheme val="major"/>
      </rPr>
      <t xml:space="preserve">
(09:00-17:00 saatleri arasında 6 kişilik, Vito ve muadili) </t>
    </r>
  </si>
  <si>
    <r>
      <rPr>
        <b/>
        <sz val="12"/>
        <rFont val="Cambria"/>
        <family val="1"/>
        <charset val="162"/>
        <scheme val="major"/>
      </rPr>
      <t xml:space="preserve">Havaalanı - Otel tek yön transfer bedeli </t>
    </r>
    <r>
      <rPr>
        <sz val="12"/>
        <rFont val="Cambria"/>
        <family val="1"/>
        <charset val="162"/>
        <scheme val="major"/>
      </rPr>
      <t xml:space="preserve">
</t>
    </r>
    <r>
      <rPr>
        <i/>
        <sz val="12"/>
        <rFont val="Cambria"/>
        <family val="1"/>
        <charset val="162"/>
        <scheme val="major"/>
      </rPr>
      <t xml:space="preserve">(20:25'te havaalanında hazır bulunacak şekilde </t>
    </r>
    <r>
      <rPr>
        <b/>
        <i/>
        <sz val="12"/>
        <color rgb="FFFF0000"/>
        <rFont val="Cambria"/>
        <family val="1"/>
        <charset val="162"/>
        <scheme val="major"/>
      </rPr>
      <t>20</t>
    </r>
    <r>
      <rPr>
        <b/>
        <i/>
        <sz val="12"/>
        <rFont val="Cambria"/>
        <family val="1"/>
        <charset val="162"/>
        <scheme val="major"/>
      </rPr>
      <t xml:space="preserve"> </t>
    </r>
    <r>
      <rPr>
        <i/>
        <sz val="12"/>
        <rFont val="Cambria"/>
        <family val="1"/>
        <charset val="162"/>
        <scheme val="major"/>
      </rPr>
      <t>kişilik grup ve bagajlarını taşıyabilecek bir otobüs)(Şoför ve benzin kullanımı dahil,  araç marka, modeli belirtilmelidir)</t>
    </r>
  </si>
  <si>
    <r>
      <rPr>
        <b/>
        <i/>
        <sz val="12"/>
        <rFont val="Cambria"/>
        <family val="1"/>
        <charset val="162"/>
        <scheme val="major"/>
      </rPr>
      <t xml:space="preserve">Yarım Gün Araç Kiralama </t>
    </r>
    <r>
      <rPr>
        <i/>
        <sz val="12"/>
        <rFont val="Cambria"/>
        <family val="1"/>
        <charset val="162"/>
        <scheme val="major"/>
      </rPr>
      <t xml:space="preserve">
(Tüm gruba yetebilecek Otobüs) (Şoför ve benzin kullanımı dahil, 
</t>
    </r>
    <r>
      <rPr>
        <b/>
        <i/>
        <sz val="12"/>
        <rFont val="Cambria"/>
        <family val="1"/>
        <charset val="162"/>
        <scheme val="major"/>
      </rPr>
      <t xml:space="preserve">09:00-14:00 </t>
    </r>
    <r>
      <rPr>
        <i/>
        <sz val="12"/>
        <rFont val="Cambria"/>
        <family val="1"/>
        <charset val="162"/>
        <scheme val="major"/>
      </rPr>
      <t>saatleri arasında olası bir kurum ziyareti için talep edilecektir.
(Araç marka, modeli ve ekstra saat kullanım ücreti belirtilmelidir)</t>
    </r>
  </si>
  <si>
    <r>
      <rPr>
        <b/>
        <sz val="12"/>
        <rFont val="Cambria"/>
        <family val="1"/>
        <charset val="162"/>
        <scheme val="major"/>
      </rPr>
      <t xml:space="preserve">Otel-Havaalanı tek yön transfer bedeli </t>
    </r>
    <r>
      <rPr>
        <sz val="12"/>
        <rFont val="Cambria"/>
        <family val="1"/>
        <charset val="162"/>
        <scheme val="major"/>
      </rPr>
      <t xml:space="preserve">
(15:30'da kalınan otelde hazır bulunacak şekilde </t>
    </r>
    <r>
      <rPr>
        <b/>
        <sz val="12"/>
        <color rgb="FFFF0000"/>
        <rFont val="Cambria"/>
        <family val="1"/>
        <charset val="162"/>
        <scheme val="major"/>
      </rPr>
      <t>20</t>
    </r>
    <r>
      <rPr>
        <sz val="12"/>
        <rFont val="Cambria"/>
        <family val="1"/>
        <charset val="162"/>
        <scheme val="major"/>
      </rPr>
      <t xml:space="preserve"> kişilik grup ve bagajlarını taşıyabilecek bir otobüs)(Şoför ve benzin kullanımı dahil,  araç marka, modeli belirtilmelidir)</t>
    </r>
  </si>
  <si>
    <t>Johannesburg / Radison Blu Gautrain</t>
  </si>
  <si>
    <t>Johannesburg / The Maslow Hotel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</si>
</sst>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2]\ #,##0.00"/>
    <numFmt numFmtId="165" formatCode="_-[$USD]\ * #,##0.00_-;\-[$USD]\ * #,##0.00_-;_-[$USD]\ * &quot;-&quot;??_-;_-@_-"/>
  </numFmts>
  <fonts count="29" x14ac:knownFonts="1">
    <font>
      <sz val="10"/>
      <name val="Arial"/>
      <charset val="162"/>
    </font>
    <font>
      <sz val="11"/>
      <color theme="1"/>
      <name val="Calibri"/>
      <family val="2"/>
      <charset val="162"/>
      <scheme val="minor"/>
    </font>
    <font>
      <sz val="11"/>
      <color theme="1"/>
      <name val="Calibri"/>
      <family val="2"/>
      <charset val="162"/>
      <scheme val="minor"/>
    </font>
    <font>
      <sz val="10"/>
      <name val="Arial"/>
      <family val="2"/>
      <charset val="162"/>
    </font>
    <font>
      <b/>
      <sz val="18"/>
      <name val="Cambria"/>
      <family val="1"/>
      <charset val="162"/>
      <scheme val="major"/>
    </font>
    <font>
      <sz val="12"/>
      <name val="Cambria"/>
      <family val="1"/>
      <charset val="162"/>
      <scheme val="major"/>
    </font>
    <font>
      <b/>
      <sz val="14"/>
      <name val="Cambria"/>
      <family val="1"/>
      <charset val="162"/>
      <scheme val="major"/>
    </font>
    <font>
      <sz val="14"/>
      <name val="Cambria"/>
      <family val="1"/>
      <charset val="162"/>
      <scheme val="major"/>
    </font>
    <font>
      <b/>
      <u/>
      <sz val="14"/>
      <color rgb="FFFF0000"/>
      <name val="Cambria"/>
      <family val="1"/>
      <charset val="162"/>
      <scheme val="major"/>
    </font>
    <font>
      <b/>
      <sz val="18"/>
      <color rgb="FFFF0000"/>
      <name val="Cambria"/>
      <family val="1"/>
      <charset val="162"/>
      <scheme val="major"/>
    </font>
    <font>
      <b/>
      <sz val="12"/>
      <name val="Cambria"/>
      <family val="1"/>
      <charset val="162"/>
      <scheme val="major"/>
    </font>
    <font>
      <b/>
      <sz val="14"/>
      <color rgb="FFFF0000"/>
      <name val="Cambria"/>
      <family val="1"/>
      <charset val="162"/>
      <scheme val="major"/>
    </font>
    <font>
      <b/>
      <sz val="16"/>
      <name val="Cambria"/>
      <family val="1"/>
      <charset val="162"/>
      <scheme val="major"/>
    </font>
    <font>
      <sz val="12"/>
      <color theme="0" tint="-0.499984740745262"/>
      <name val="Cambria"/>
      <family val="1"/>
      <charset val="162"/>
      <scheme val="major"/>
    </font>
    <font>
      <b/>
      <sz val="20"/>
      <name val="Cambria"/>
      <family val="1"/>
      <charset val="162"/>
      <scheme val="major"/>
    </font>
    <font>
      <b/>
      <sz val="14"/>
      <color indexed="81"/>
      <name val="Times New Roman"/>
      <family val="1"/>
      <charset val="162"/>
    </font>
    <font>
      <i/>
      <sz val="12"/>
      <name val="Cambria"/>
      <family val="1"/>
      <charset val="162"/>
      <scheme val="major"/>
    </font>
    <font>
      <b/>
      <i/>
      <sz val="12"/>
      <name val="Cambria"/>
      <family val="1"/>
      <charset val="162"/>
      <scheme val="major"/>
    </font>
    <font>
      <i/>
      <sz val="14"/>
      <color rgb="FFFF0000"/>
      <name val="Cambria"/>
      <family val="1"/>
      <charset val="162"/>
      <scheme val="major"/>
    </font>
    <font>
      <sz val="14"/>
      <color theme="1"/>
      <name val="Cambria"/>
      <family val="1"/>
      <charset val="162"/>
      <scheme val="major"/>
    </font>
    <font>
      <sz val="14"/>
      <color rgb="FFFF0000"/>
      <name val="Cambria"/>
      <family val="1"/>
      <charset val="162"/>
      <scheme val="major"/>
    </font>
    <font>
      <sz val="12"/>
      <color theme="0" tint="-0.34998626667073579"/>
      <name val="Cambria"/>
      <family val="1"/>
      <charset val="162"/>
      <scheme val="major"/>
    </font>
    <font>
      <sz val="9"/>
      <color indexed="81"/>
      <name val="Tahoma"/>
      <family val="2"/>
      <charset val="162"/>
    </font>
    <font>
      <b/>
      <sz val="9"/>
      <color indexed="81"/>
      <name val="Tahoma"/>
      <family val="2"/>
      <charset val="162"/>
    </font>
    <font>
      <sz val="12"/>
      <color rgb="FFFF0000"/>
      <name val="Cambria"/>
      <family val="1"/>
      <charset val="162"/>
      <scheme val="major"/>
    </font>
    <font>
      <b/>
      <i/>
      <sz val="12"/>
      <color rgb="FFFF0000"/>
      <name val="Cambria"/>
      <family val="1"/>
      <charset val="162"/>
      <scheme val="major"/>
    </font>
    <font>
      <b/>
      <sz val="12"/>
      <color rgb="FFFF0000"/>
      <name val="Cambria"/>
      <family val="1"/>
      <charset val="162"/>
      <scheme val="major"/>
    </font>
    <font>
      <sz val="11"/>
      <color theme="1"/>
      <name val="Calibri"/>
      <family val="2"/>
      <scheme val="minor"/>
    </font>
    <font>
      <i/>
      <sz val="12"/>
      <color rgb="FFFF0000"/>
      <name val="Cambria"/>
      <family val="1"/>
      <charset val="162"/>
      <scheme val="major"/>
    </font>
  </fonts>
  <fills count="7">
    <fill>
      <patternFill patternType="none"/>
    </fill>
    <fill>
      <patternFill patternType="gray125"/>
    </fill>
    <fill>
      <patternFill patternType="solid">
        <fgColor theme="3"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6"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s>
  <cellStyleXfs count="5">
    <xf numFmtId="0" fontId="0" fillId="0" borderId="0"/>
    <xf numFmtId="0" fontId="3" fillId="0" borderId="0"/>
    <xf numFmtId="0" fontId="2" fillId="0" borderId="0"/>
    <xf numFmtId="0" fontId="1" fillId="0" borderId="0"/>
    <xf numFmtId="0" fontId="27" fillId="0" borderId="0"/>
  </cellStyleXfs>
  <cellXfs count="48">
    <xf numFmtId="0" fontId="0" fillId="0" borderId="0" xfId="0"/>
    <xf numFmtId="0" fontId="5" fillId="0" borderId="0" xfId="0" applyFont="1" applyBorder="1" applyAlignment="1">
      <alignment vertical="center"/>
    </xf>
    <xf numFmtId="0" fontId="5" fillId="0" borderId="1" xfId="0" applyFont="1" applyBorder="1" applyAlignment="1">
      <alignment vertical="center"/>
    </xf>
    <xf numFmtId="164" fontId="5" fillId="0" borderId="0" xfId="0" applyNumberFormat="1" applyFont="1" applyBorder="1" applyAlignment="1">
      <alignment vertical="center"/>
    </xf>
    <xf numFmtId="164" fontId="5" fillId="2" borderId="1" xfId="0" applyNumberFormat="1" applyFont="1" applyFill="1" applyBorder="1" applyAlignment="1">
      <alignment vertical="center"/>
    </xf>
    <xf numFmtId="0" fontId="5" fillId="0" borderId="0" xfId="0" applyFont="1" applyBorder="1" applyAlignment="1">
      <alignment vertical="center" wrapText="1"/>
    </xf>
    <xf numFmtId="1" fontId="5" fillId="0" borderId="1" xfId="0" applyNumberFormat="1" applyFont="1" applyBorder="1" applyAlignment="1">
      <alignment horizontal="center" vertical="center" wrapText="1" shrinkToFit="1"/>
    </xf>
    <xf numFmtId="0" fontId="5" fillId="0" borderId="1" xfId="0" applyFont="1" applyFill="1" applyBorder="1" applyAlignment="1">
      <alignment vertical="center" wrapText="1"/>
    </xf>
    <xf numFmtId="0" fontId="10" fillId="2" borderId="1" xfId="0" applyFont="1" applyFill="1" applyBorder="1" applyAlignment="1">
      <alignment horizontal="left" vertical="center" wrapText="1"/>
    </xf>
    <xf numFmtId="0" fontId="7" fillId="0" borderId="0" xfId="0" applyFont="1" applyBorder="1" applyAlignment="1">
      <alignment vertical="center"/>
    </xf>
    <xf numFmtId="165" fontId="5" fillId="0" borderId="1" xfId="0" applyNumberFormat="1" applyFont="1" applyBorder="1" applyAlignment="1">
      <alignment horizontal="center" vertical="center" wrapText="1" shrinkToFit="1"/>
    </xf>
    <xf numFmtId="165" fontId="11" fillId="0" borderId="8" xfId="0" applyNumberFormat="1" applyFont="1" applyBorder="1" applyAlignment="1">
      <alignment horizontal="center" vertical="center" wrapText="1" shrinkToFit="1"/>
    </xf>
    <xf numFmtId="1" fontId="11" fillId="0" borderId="8" xfId="0" applyNumberFormat="1" applyFont="1" applyBorder="1" applyAlignment="1">
      <alignment horizontal="center" vertical="center" wrapText="1" shrinkToFit="1"/>
    </xf>
    <xf numFmtId="0" fontId="11" fillId="0" borderId="13"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9" xfId="0" applyFont="1" applyFill="1" applyBorder="1" applyAlignment="1">
      <alignment vertical="center" wrapText="1"/>
    </xf>
    <xf numFmtId="0" fontId="12" fillId="2" borderId="1" xfId="0" applyFont="1" applyFill="1" applyBorder="1" applyAlignment="1">
      <alignment vertical="center" wrapText="1"/>
    </xf>
    <xf numFmtId="0" fontId="12" fillId="4" borderId="1" xfId="0" applyFont="1" applyFill="1" applyBorder="1" applyAlignment="1">
      <alignment vertical="center" wrapText="1"/>
    </xf>
    <xf numFmtId="0" fontId="5" fillId="0" borderId="1" xfId="0" applyFont="1" applyFill="1" applyBorder="1" applyAlignment="1">
      <alignment horizontal="center" vertical="center" wrapText="1"/>
    </xf>
    <xf numFmtId="15" fontId="5" fillId="0"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0" borderId="8" xfId="0" applyFont="1" applyFill="1" applyBorder="1" applyAlignment="1">
      <alignment horizontal="right" vertical="center" wrapText="1"/>
    </xf>
    <xf numFmtId="0" fontId="12" fillId="2" borderId="1" xfId="0" applyFont="1" applyFill="1" applyBorder="1" applyAlignment="1">
      <alignment horizontal="left" vertical="center" wrapText="1"/>
    </xf>
    <xf numFmtId="0" fontId="16" fillId="0" borderId="1" xfId="0" applyFont="1" applyFill="1" applyBorder="1" applyAlignment="1">
      <alignment vertical="center" wrapText="1"/>
    </xf>
    <xf numFmtId="0" fontId="10" fillId="0" borderId="3" xfId="0" applyFont="1" applyFill="1" applyBorder="1" applyAlignment="1">
      <alignment vertical="center" wrapText="1"/>
    </xf>
    <xf numFmtId="164" fontId="6" fillId="4" borderId="1" xfId="0" applyNumberFormat="1" applyFont="1" applyFill="1" applyBorder="1" applyAlignment="1">
      <alignment horizontal="center" vertical="center" wrapText="1"/>
    </xf>
    <xf numFmtId="164" fontId="6" fillId="4" borderId="1" xfId="0" applyNumberFormat="1" applyFont="1" applyFill="1" applyBorder="1" applyAlignment="1">
      <alignment horizontal="center" vertical="center" wrapText="1"/>
    </xf>
    <xf numFmtId="1" fontId="24" fillId="0" borderId="1" xfId="0" applyNumberFormat="1" applyFont="1" applyBorder="1" applyAlignment="1">
      <alignment horizontal="center" vertical="center" wrapText="1" shrinkToFit="1"/>
    </xf>
    <xf numFmtId="164" fontId="6" fillId="4" borderId="1" xfId="0" applyNumberFormat="1" applyFont="1" applyFill="1" applyBorder="1" applyAlignment="1">
      <alignment horizontal="center" vertical="center" wrapText="1"/>
    </xf>
    <xf numFmtId="164" fontId="6" fillId="4" borderId="1" xfId="0" applyNumberFormat="1"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9" fillId="6" borderId="10" xfId="0" applyFont="1" applyFill="1" applyBorder="1" applyAlignment="1">
      <alignment horizontal="left" vertical="center" wrapText="1"/>
    </xf>
    <xf numFmtId="0" fontId="4" fillId="6" borderId="10" xfId="0" applyFont="1" applyFill="1" applyBorder="1" applyAlignment="1">
      <alignment horizontal="left"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2" xfId="0" applyFont="1" applyBorder="1" applyAlignment="1">
      <alignment horizontal="left" vertical="center" wrapText="1"/>
    </xf>
    <xf numFmtId="0" fontId="8" fillId="0" borderId="1" xfId="0" applyFont="1" applyBorder="1" applyAlignment="1">
      <alignment horizontal="left" vertical="center" wrapText="1"/>
    </xf>
    <xf numFmtId="164" fontId="5" fillId="0" borderId="7" xfId="0" applyNumberFormat="1" applyFont="1" applyBorder="1" applyAlignment="1">
      <alignment horizontal="center" vertical="center" wrapText="1"/>
    </xf>
    <xf numFmtId="164" fontId="5" fillId="0" borderId="9" xfId="0" applyNumberFormat="1" applyFont="1" applyBorder="1" applyAlignment="1">
      <alignment horizontal="center" vertical="center" wrapText="1"/>
    </xf>
    <xf numFmtId="164" fontId="5" fillId="2" borderId="1" xfId="0" applyNumberFormat="1" applyFont="1" applyFill="1" applyBorder="1" applyAlignment="1">
      <alignment horizontal="center" vertical="center" wrapText="1"/>
    </xf>
    <xf numFmtId="164" fontId="5" fillId="0" borderId="1" xfId="0" applyNumberFormat="1" applyFont="1" applyBorder="1" applyAlignment="1">
      <alignment horizontal="center" vertical="center" wrapText="1"/>
    </xf>
    <xf numFmtId="164" fontId="21" fillId="0" borderId="1" xfId="0" applyNumberFormat="1" applyFont="1" applyBorder="1" applyAlignment="1">
      <alignment horizontal="center" vertical="center" wrapText="1"/>
    </xf>
    <xf numFmtId="164" fontId="6" fillId="4" borderId="1" xfId="0" applyNumberFormat="1" applyFont="1" applyFill="1" applyBorder="1" applyAlignment="1">
      <alignment horizontal="center" vertical="center" wrapText="1"/>
    </xf>
    <xf numFmtId="0" fontId="9" fillId="3" borderId="8" xfId="0" applyFont="1" applyFill="1" applyBorder="1" applyAlignment="1">
      <alignment horizontal="center" vertical="center" wrapText="1"/>
    </xf>
  </cellXfs>
  <cellStyles count="5">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1:E13"/>
  <sheetViews>
    <sheetView showGridLines="0" tabSelected="1" view="pageBreakPreview" zoomScale="85" zoomScaleNormal="85" zoomScaleSheetLayoutView="85" workbookViewId="0">
      <selection sqref="A1:E1"/>
    </sheetView>
  </sheetViews>
  <sheetFormatPr defaultColWidth="9.140625" defaultRowHeight="18.75" customHeight="1" x14ac:dyDescent="0.2"/>
  <cols>
    <col min="1" max="1" width="77.140625" style="5" customWidth="1"/>
    <col min="2" max="2" width="29.7109375" style="3" customWidth="1"/>
    <col min="3" max="3" width="24.140625" style="3" customWidth="1"/>
    <col min="4" max="4" width="32" style="3" customWidth="1"/>
    <col min="5" max="5" width="88.140625" style="1" customWidth="1"/>
    <col min="6" max="16384" width="9.140625" style="1"/>
  </cols>
  <sheetData>
    <row r="1" spans="1:5" ht="89.25" customHeight="1" thickBot="1" x14ac:dyDescent="0.25">
      <c r="A1" s="30" t="s">
        <v>21</v>
      </c>
      <c r="B1" s="31"/>
      <c r="C1" s="31"/>
      <c r="D1" s="31"/>
      <c r="E1" s="32"/>
    </row>
    <row r="2" spans="1:5" ht="44.25" customHeight="1" x14ac:dyDescent="0.2">
      <c r="A2" s="33" t="s">
        <v>8</v>
      </c>
      <c r="B2" s="34"/>
      <c r="C2" s="34"/>
      <c r="D2" s="34"/>
      <c r="E2" s="34"/>
    </row>
    <row r="3" spans="1:5" ht="72" x14ac:dyDescent="0.2">
      <c r="A3" s="17" t="s">
        <v>17</v>
      </c>
      <c r="B3" s="26" t="s">
        <v>2</v>
      </c>
      <c r="C3" s="26" t="s">
        <v>7</v>
      </c>
      <c r="D3" s="26" t="s">
        <v>4</v>
      </c>
      <c r="E3" s="26" t="s">
        <v>1</v>
      </c>
    </row>
    <row r="4" spans="1:5" ht="37.9" customHeight="1" x14ac:dyDescent="0.2">
      <c r="A4" s="16" t="s">
        <v>22</v>
      </c>
      <c r="B4" s="14" t="s">
        <v>23</v>
      </c>
      <c r="C4" s="14" t="s">
        <v>24</v>
      </c>
      <c r="D4" s="14">
        <v>2</v>
      </c>
      <c r="E4" s="15"/>
    </row>
    <row r="5" spans="1:5" ht="37.9" customHeight="1" x14ac:dyDescent="0.2">
      <c r="A5" s="35" t="s">
        <v>27</v>
      </c>
      <c r="B5" s="35"/>
      <c r="C5" s="35"/>
      <c r="D5" s="35"/>
      <c r="E5" s="36"/>
    </row>
    <row r="6" spans="1:5" s="9" customFormat="1" ht="31.5" x14ac:dyDescent="0.2">
      <c r="A6" s="24" t="s">
        <v>10</v>
      </c>
      <c r="B6" s="10"/>
      <c r="C6" s="27">
        <v>20</v>
      </c>
      <c r="D6" s="10">
        <f>B6*C6*$D$4</f>
        <v>0</v>
      </c>
      <c r="E6" s="2"/>
    </row>
    <row r="7" spans="1:5" ht="31.5" x14ac:dyDescent="0.2">
      <c r="A7" s="24" t="s">
        <v>25</v>
      </c>
      <c r="B7" s="10"/>
      <c r="C7" s="6">
        <v>1</v>
      </c>
      <c r="D7" s="10">
        <f>B7*C7</f>
        <v>0</v>
      </c>
      <c r="E7" s="37" t="s">
        <v>34</v>
      </c>
    </row>
    <row r="8" spans="1:5" ht="37.9" customHeight="1" x14ac:dyDescent="0.2">
      <c r="A8" s="24" t="s">
        <v>26</v>
      </c>
      <c r="B8" s="10"/>
      <c r="C8" s="6">
        <v>65</v>
      </c>
      <c r="D8" s="10">
        <f t="shared" ref="D8:D9" si="0">B8*C8</f>
        <v>0</v>
      </c>
      <c r="E8" s="38"/>
    </row>
    <row r="9" spans="1:5" ht="37.9" customHeight="1" x14ac:dyDescent="0.2">
      <c r="A9" s="24" t="s">
        <v>15</v>
      </c>
      <c r="B9" s="10"/>
      <c r="C9" s="6">
        <v>60</v>
      </c>
      <c r="D9" s="10">
        <f t="shared" si="0"/>
        <v>0</v>
      </c>
      <c r="E9" s="39"/>
    </row>
    <row r="10" spans="1:5" ht="37.9" customHeight="1" x14ac:dyDescent="0.2">
      <c r="A10" s="21" t="s">
        <v>6</v>
      </c>
      <c r="B10" s="11"/>
      <c r="C10" s="12"/>
      <c r="D10" s="11">
        <f>SUM(D6:D9)</f>
        <v>0</v>
      </c>
      <c r="E10" s="13"/>
    </row>
    <row r="11" spans="1:5" ht="18.75" customHeight="1" x14ac:dyDescent="0.2">
      <c r="A11" s="40" t="s">
        <v>16</v>
      </c>
      <c r="B11" s="40"/>
      <c r="C11" s="40"/>
      <c r="D11" s="40"/>
      <c r="E11" s="40"/>
    </row>
    <row r="12" spans="1:5" ht="277.5" customHeight="1" x14ac:dyDescent="0.2">
      <c r="A12" s="40"/>
      <c r="B12" s="40"/>
      <c r="C12" s="40"/>
      <c r="D12" s="40"/>
      <c r="E12" s="40"/>
    </row>
    <row r="13" spans="1:5" ht="46.5" customHeight="1" x14ac:dyDescent="0.2">
      <c r="A13" s="40"/>
      <c r="B13" s="40"/>
      <c r="C13" s="40"/>
      <c r="D13" s="40"/>
      <c r="E13" s="40"/>
    </row>
  </sheetData>
  <mergeCells count="5">
    <mergeCell ref="A1:E1"/>
    <mergeCell ref="A2:E2"/>
    <mergeCell ref="A5:E5"/>
    <mergeCell ref="E7:E9"/>
    <mergeCell ref="A11:E13"/>
  </mergeCells>
  <printOptions horizontalCentered="1"/>
  <pageMargins left="0" right="0" top="0" bottom="0" header="0.51181102362204722" footer="0.51181102362204722"/>
  <pageSetup paperSize="9" scale="58" fitToHeight="0"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E13"/>
  <sheetViews>
    <sheetView showGridLines="0" view="pageBreakPreview" zoomScale="85" zoomScaleNormal="85" zoomScaleSheetLayoutView="85" workbookViewId="0">
      <selection activeCell="D8" sqref="D8"/>
    </sheetView>
  </sheetViews>
  <sheetFormatPr defaultColWidth="9.140625" defaultRowHeight="18.75" customHeight="1" x14ac:dyDescent="0.2"/>
  <cols>
    <col min="1" max="1" width="77.140625" style="5" customWidth="1"/>
    <col min="2" max="2" width="29.7109375" style="3" customWidth="1"/>
    <col min="3" max="3" width="24.140625" style="3" customWidth="1"/>
    <col min="4" max="4" width="32" style="3" customWidth="1"/>
    <col min="5" max="5" width="88.140625" style="1" customWidth="1"/>
    <col min="6" max="16384" width="9.140625" style="1"/>
  </cols>
  <sheetData>
    <row r="1" spans="1:5" ht="89.25" customHeight="1" thickBot="1" x14ac:dyDescent="0.25">
      <c r="A1" s="30" t="s">
        <v>21</v>
      </c>
      <c r="B1" s="31"/>
      <c r="C1" s="31"/>
      <c r="D1" s="31"/>
      <c r="E1" s="32"/>
    </row>
    <row r="2" spans="1:5" ht="44.25" customHeight="1" x14ac:dyDescent="0.2">
      <c r="A2" s="33" t="s">
        <v>8</v>
      </c>
      <c r="B2" s="34"/>
      <c r="C2" s="34"/>
      <c r="D2" s="34"/>
      <c r="E2" s="34"/>
    </row>
    <row r="3" spans="1:5" ht="72" x14ac:dyDescent="0.2">
      <c r="A3" s="17" t="s">
        <v>17</v>
      </c>
      <c r="B3" s="28" t="s">
        <v>2</v>
      </c>
      <c r="C3" s="28" t="s">
        <v>7</v>
      </c>
      <c r="D3" s="28" t="s">
        <v>4</v>
      </c>
      <c r="E3" s="28" t="s">
        <v>1</v>
      </c>
    </row>
    <row r="4" spans="1:5" ht="37.9" customHeight="1" x14ac:dyDescent="0.2">
      <c r="A4" s="16" t="s">
        <v>14</v>
      </c>
      <c r="B4" s="14" t="s">
        <v>30</v>
      </c>
      <c r="C4" s="14" t="s">
        <v>31</v>
      </c>
      <c r="D4" s="14">
        <v>2</v>
      </c>
      <c r="E4" s="15"/>
    </row>
    <row r="5" spans="1:5" ht="37.9" customHeight="1" x14ac:dyDescent="0.2">
      <c r="A5" s="47" t="s">
        <v>45</v>
      </c>
      <c r="B5" s="35"/>
      <c r="C5" s="35"/>
      <c r="D5" s="35"/>
      <c r="E5" s="36"/>
    </row>
    <row r="6" spans="1:5" s="9" customFormat="1" ht="31.5" x14ac:dyDescent="0.2">
      <c r="A6" s="24" t="s">
        <v>10</v>
      </c>
      <c r="B6" s="10"/>
      <c r="C6" s="27">
        <v>20</v>
      </c>
      <c r="D6" s="10">
        <f>B6*C6*$D$4</f>
        <v>0</v>
      </c>
      <c r="E6" s="2"/>
    </row>
    <row r="7" spans="1:5" ht="31.5" customHeight="1" x14ac:dyDescent="0.2">
      <c r="A7" s="24" t="s">
        <v>44</v>
      </c>
      <c r="B7" s="10"/>
      <c r="C7" s="6">
        <v>1</v>
      </c>
      <c r="D7" s="10">
        <f>B7*C7</f>
        <v>0</v>
      </c>
      <c r="E7" s="37" t="s">
        <v>34</v>
      </c>
    </row>
    <row r="8" spans="1:5" ht="37.9" customHeight="1" x14ac:dyDescent="0.2">
      <c r="A8" s="24" t="s">
        <v>26</v>
      </c>
      <c r="B8" s="10"/>
      <c r="C8" s="6">
        <v>65</v>
      </c>
      <c r="D8" s="10">
        <f t="shared" ref="D8:D9" si="0">B8*C8</f>
        <v>0</v>
      </c>
      <c r="E8" s="38"/>
    </row>
    <row r="9" spans="1:5" ht="37.9" customHeight="1" x14ac:dyDescent="0.2">
      <c r="A9" s="24" t="s">
        <v>32</v>
      </c>
      <c r="B9" s="10"/>
      <c r="C9" s="6">
        <v>55</v>
      </c>
      <c r="D9" s="10">
        <f t="shared" si="0"/>
        <v>0</v>
      </c>
      <c r="E9" s="39"/>
    </row>
    <row r="10" spans="1:5" ht="37.9" customHeight="1" x14ac:dyDescent="0.2">
      <c r="A10" s="21" t="s">
        <v>6</v>
      </c>
      <c r="B10" s="11"/>
      <c r="C10" s="12"/>
      <c r="D10" s="11">
        <f>SUM(D6:D9)</f>
        <v>0</v>
      </c>
      <c r="E10" s="13"/>
    </row>
    <row r="11" spans="1:5" ht="18.75" customHeight="1" x14ac:dyDescent="0.2">
      <c r="A11" s="40" t="s">
        <v>16</v>
      </c>
      <c r="B11" s="40"/>
      <c r="C11" s="40"/>
      <c r="D11" s="40"/>
      <c r="E11" s="40"/>
    </row>
    <row r="12" spans="1:5" ht="277.5" customHeight="1" x14ac:dyDescent="0.2">
      <c r="A12" s="40"/>
      <c r="B12" s="40"/>
      <c r="C12" s="40"/>
      <c r="D12" s="40"/>
      <c r="E12" s="40"/>
    </row>
    <row r="13" spans="1:5" ht="46.5" customHeight="1" x14ac:dyDescent="0.2">
      <c r="A13" s="40"/>
      <c r="B13" s="40"/>
      <c r="C13" s="40"/>
      <c r="D13" s="40"/>
      <c r="E13" s="40"/>
    </row>
  </sheetData>
  <mergeCells count="5">
    <mergeCell ref="A1:E1"/>
    <mergeCell ref="A2:E2"/>
    <mergeCell ref="A5:E5"/>
    <mergeCell ref="E7:E9"/>
    <mergeCell ref="A11:E13"/>
  </mergeCells>
  <printOptions horizontalCentered="1"/>
  <pageMargins left="0" right="0" top="0" bottom="0" header="0.51181102362204722" footer="0.51181102362204722"/>
  <pageSetup paperSize="9" scale="58" fitToHeight="0"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081E8-1F76-4FE9-A66C-FF5740C515CC}">
  <sheetPr>
    <tabColor rgb="FF002060"/>
    <pageSetUpPr fitToPage="1"/>
  </sheetPr>
  <dimension ref="A1:E13"/>
  <sheetViews>
    <sheetView showGridLines="0" view="pageBreakPreview" zoomScale="85" zoomScaleNormal="85" zoomScaleSheetLayoutView="85" workbookViewId="0">
      <selection sqref="A1:E1"/>
    </sheetView>
  </sheetViews>
  <sheetFormatPr defaultColWidth="9.140625" defaultRowHeight="18.75" customHeight="1" x14ac:dyDescent="0.2"/>
  <cols>
    <col min="1" max="1" width="77.140625" style="5" customWidth="1"/>
    <col min="2" max="2" width="29.7109375" style="3" customWidth="1"/>
    <col min="3" max="3" width="24.140625" style="3" customWidth="1"/>
    <col min="4" max="4" width="32" style="3" customWidth="1"/>
    <col min="5" max="5" width="88.140625" style="1" customWidth="1"/>
    <col min="6" max="16384" width="9.140625" style="1"/>
  </cols>
  <sheetData>
    <row r="1" spans="1:5" ht="89.25" customHeight="1" thickBot="1" x14ac:dyDescent="0.25">
      <c r="A1" s="30" t="s">
        <v>21</v>
      </c>
      <c r="B1" s="31"/>
      <c r="C1" s="31"/>
      <c r="D1" s="31"/>
      <c r="E1" s="32"/>
    </row>
    <row r="2" spans="1:5" ht="44.25" customHeight="1" x14ac:dyDescent="0.2">
      <c r="A2" s="33" t="s">
        <v>8</v>
      </c>
      <c r="B2" s="34"/>
      <c r="C2" s="34"/>
      <c r="D2" s="34"/>
      <c r="E2" s="34"/>
    </row>
    <row r="3" spans="1:5" ht="72" x14ac:dyDescent="0.2">
      <c r="A3" s="17" t="s">
        <v>17</v>
      </c>
      <c r="B3" s="28" t="s">
        <v>2</v>
      </c>
      <c r="C3" s="28" t="s">
        <v>7</v>
      </c>
      <c r="D3" s="28" t="s">
        <v>4</v>
      </c>
      <c r="E3" s="28" t="s">
        <v>1</v>
      </c>
    </row>
    <row r="4" spans="1:5" ht="37.9" customHeight="1" x14ac:dyDescent="0.2">
      <c r="A4" s="16" t="s">
        <v>22</v>
      </c>
      <c r="B4" s="14" t="s">
        <v>23</v>
      </c>
      <c r="C4" s="14" t="s">
        <v>24</v>
      </c>
      <c r="D4" s="14">
        <v>2</v>
      </c>
      <c r="E4" s="15"/>
    </row>
    <row r="5" spans="1:5" ht="37.9" customHeight="1" x14ac:dyDescent="0.2">
      <c r="A5" s="35" t="s">
        <v>28</v>
      </c>
      <c r="B5" s="35"/>
      <c r="C5" s="35"/>
      <c r="D5" s="35"/>
      <c r="E5" s="36"/>
    </row>
    <row r="6" spans="1:5" s="9" customFormat="1" ht="31.5" x14ac:dyDescent="0.2">
      <c r="A6" s="24" t="s">
        <v>10</v>
      </c>
      <c r="B6" s="10"/>
      <c r="C6" s="27">
        <v>20</v>
      </c>
      <c r="D6" s="10">
        <f>B6*C6*$D$4</f>
        <v>0</v>
      </c>
      <c r="E6" s="2"/>
    </row>
    <row r="7" spans="1:5" ht="31.5" customHeight="1" x14ac:dyDescent="0.2">
      <c r="A7" s="24" t="s">
        <v>25</v>
      </c>
      <c r="B7" s="10"/>
      <c r="C7" s="6">
        <v>1</v>
      </c>
      <c r="D7" s="10">
        <f>B7*C7</f>
        <v>0</v>
      </c>
      <c r="E7" s="37" t="s">
        <v>34</v>
      </c>
    </row>
    <row r="8" spans="1:5" ht="37.9" customHeight="1" x14ac:dyDescent="0.2">
      <c r="A8" s="24" t="s">
        <v>26</v>
      </c>
      <c r="B8" s="10"/>
      <c r="C8" s="6">
        <v>65</v>
      </c>
      <c r="D8" s="10">
        <f t="shared" ref="D8:D9" si="0">B8*C8</f>
        <v>0</v>
      </c>
      <c r="E8" s="38"/>
    </row>
    <row r="9" spans="1:5" ht="37.9" customHeight="1" x14ac:dyDescent="0.2">
      <c r="A9" s="24" t="s">
        <v>15</v>
      </c>
      <c r="B9" s="10"/>
      <c r="C9" s="6">
        <v>60</v>
      </c>
      <c r="D9" s="10">
        <f t="shared" si="0"/>
        <v>0</v>
      </c>
      <c r="E9" s="39"/>
    </row>
    <row r="10" spans="1:5" ht="37.9" customHeight="1" x14ac:dyDescent="0.2">
      <c r="A10" s="21" t="s">
        <v>6</v>
      </c>
      <c r="B10" s="11"/>
      <c r="C10" s="12"/>
      <c r="D10" s="11">
        <f>SUM(D6:D9)</f>
        <v>0</v>
      </c>
      <c r="E10" s="13"/>
    </row>
    <row r="11" spans="1:5" ht="18.75" customHeight="1" x14ac:dyDescent="0.2">
      <c r="A11" s="40" t="s">
        <v>16</v>
      </c>
      <c r="B11" s="40"/>
      <c r="C11" s="40"/>
      <c r="D11" s="40"/>
      <c r="E11" s="40"/>
    </row>
    <row r="12" spans="1:5" ht="277.5" customHeight="1" x14ac:dyDescent="0.2">
      <c r="A12" s="40"/>
      <c r="B12" s="40"/>
      <c r="C12" s="40"/>
      <c r="D12" s="40"/>
      <c r="E12" s="40"/>
    </row>
    <row r="13" spans="1:5" ht="46.5" customHeight="1" x14ac:dyDescent="0.2">
      <c r="A13" s="40"/>
      <c r="B13" s="40"/>
      <c r="C13" s="40"/>
      <c r="D13" s="40"/>
      <c r="E13" s="40"/>
    </row>
  </sheetData>
  <mergeCells count="5">
    <mergeCell ref="A1:E1"/>
    <mergeCell ref="A2:E2"/>
    <mergeCell ref="A5:E5"/>
    <mergeCell ref="E7:E9"/>
    <mergeCell ref="A11:E13"/>
  </mergeCells>
  <printOptions horizontalCentered="1"/>
  <pageMargins left="0" right="0" top="0" bottom="0" header="0.51181102362204722" footer="0.51181102362204722"/>
  <pageSetup paperSize="9" scale="58" fitToHeight="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pageSetUpPr fitToPage="1"/>
  </sheetPr>
  <dimension ref="A1:E13"/>
  <sheetViews>
    <sheetView showGridLines="0" view="pageBreakPreview" zoomScale="85" zoomScaleNormal="85" zoomScaleSheetLayoutView="85" workbookViewId="0">
      <selection activeCell="C4" sqref="C4"/>
    </sheetView>
  </sheetViews>
  <sheetFormatPr defaultColWidth="9.140625" defaultRowHeight="18.75" customHeight="1" x14ac:dyDescent="0.2"/>
  <cols>
    <col min="1" max="1" width="77.140625" style="5" customWidth="1"/>
    <col min="2" max="2" width="29.7109375" style="3" customWidth="1"/>
    <col min="3" max="3" width="24.140625" style="3" customWidth="1"/>
    <col min="4" max="4" width="32" style="3" customWidth="1"/>
    <col min="5" max="5" width="88.140625" style="1" customWidth="1"/>
    <col min="6" max="16384" width="9.140625" style="1"/>
  </cols>
  <sheetData>
    <row r="1" spans="1:5" ht="89.25" customHeight="1" thickBot="1" x14ac:dyDescent="0.25">
      <c r="A1" s="30" t="s">
        <v>21</v>
      </c>
      <c r="B1" s="31"/>
      <c r="C1" s="31"/>
      <c r="D1" s="31"/>
      <c r="E1" s="32"/>
    </row>
    <row r="2" spans="1:5" ht="44.25" customHeight="1" x14ac:dyDescent="0.2">
      <c r="A2" s="33" t="s">
        <v>8</v>
      </c>
      <c r="B2" s="34"/>
      <c r="C2" s="34"/>
      <c r="D2" s="34"/>
      <c r="E2" s="34"/>
    </row>
    <row r="3" spans="1:5" ht="72" x14ac:dyDescent="0.2">
      <c r="A3" s="17" t="s">
        <v>17</v>
      </c>
      <c r="B3" s="25" t="s">
        <v>2</v>
      </c>
      <c r="C3" s="25" t="s">
        <v>7</v>
      </c>
      <c r="D3" s="25" t="s">
        <v>4</v>
      </c>
      <c r="E3" s="25" t="s">
        <v>1</v>
      </c>
    </row>
    <row r="4" spans="1:5" ht="37.9" customHeight="1" x14ac:dyDescent="0.2">
      <c r="A4" s="16" t="s">
        <v>14</v>
      </c>
      <c r="B4" s="14" t="s">
        <v>30</v>
      </c>
      <c r="C4" s="14" t="s">
        <v>31</v>
      </c>
      <c r="D4" s="14">
        <v>2</v>
      </c>
      <c r="E4" s="15"/>
    </row>
    <row r="5" spans="1:5" ht="37.9" customHeight="1" x14ac:dyDescent="0.2">
      <c r="A5" s="35" t="s">
        <v>29</v>
      </c>
      <c r="B5" s="35"/>
      <c r="C5" s="35"/>
      <c r="D5" s="35"/>
      <c r="E5" s="36"/>
    </row>
    <row r="6" spans="1:5" s="9" customFormat="1" ht="31.5" x14ac:dyDescent="0.2">
      <c r="A6" s="24" t="s">
        <v>10</v>
      </c>
      <c r="B6" s="10"/>
      <c r="C6" s="27">
        <v>20</v>
      </c>
      <c r="D6" s="10">
        <f>B6*C6*$D$4</f>
        <v>0</v>
      </c>
      <c r="E6" s="2"/>
    </row>
    <row r="7" spans="1:5" ht="31.5" customHeight="1" x14ac:dyDescent="0.2">
      <c r="A7" s="24" t="s">
        <v>35</v>
      </c>
      <c r="B7" s="10"/>
      <c r="C7" s="6">
        <v>1</v>
      </c>
      <c r="D7" s="10">
        <f>B7*C7</f>
        <v>0</v>
      </c>
      <c r="E7" s="37" t="s">
        <v>34</v>
      </c>
    </row>
    <row r="8" spans="1:5" ht="37.9" customHeight="1" x14ac:dyDescent="0.2">
      <c r="A8" s="24" t="s">
        <v>26</v>
      </c>
      <c r="B8" s="10"/>
      <c r="C8" s="6">
        <v>65</v>
      </c>
      <c r="D8" s="10">
        <f t="shared" ref="D8:D9" si="0">B8*C8</f>
        <v>0</v>
      </c>
      <c r="E8" s="38"/>
    </row>
    <row r="9" spans="1:5" ht="37.9" customHeight="1" x14ac:dyDescent="0.2">
      <c r="A9" s="24" t="s">
        <v>32</v>
      </c>
      <c r="B9" s="10"/>
      <c r="C9" s="6">
        <v>55</v>
      </c>
      <c r="D9" s="10">
        <f t="shared" si="0"/>
        <v>0</v>
      </c>
      <c r="E9" s="39"/>
    </row>
    <row r="10" spans="1:5" ht="37.9" customHeight="1" x14ac:dyDescent="0.2">
      <c r="A10" s="21" t="s">
        <v>6</v>
      </c>
      <c r="B10" s="11"/>
      <c r="C10" s="12"/>
      <c r="D10" s="11">
        <f>SUM(D6:D9)</f>
        <v>0</v>
      </c>
      <c r="E10" s="13"/>
    </row>
    <row r="11" spans="1:5" ht="18.75" customHeight="1" x14ac:dyDescent="0.2">
      <c r="A11" s="40" t="s">
        <v>16</v>
      </c>
      <c r="B11" s="40"/>
      <c r="C11" s="40"/>
      <c r="D11" s="40"/>
      <c r="E11" s="40"/>
    </row>
    <row r="12" spans="1:5" ht="277.5" customHeight="1" x14ac:dyDescent="0.2">
      <c r="A12" s="40"/>
      <c r="B12" s="40"/>
      <c r="C12" s="40"/>
      <c r="D12" s="40"/>
      <c r="E12" s="40"/>
    </row>
    <row r="13" spans="1:5" ht="46.5" customHeight="1" x14ac:dyDescent="0.2">
      <c r="A13" s="40"/>
      <c r="B13" s="40"/>
      <c r="C13" s="40"/>
      <c r="D13" s="40"/>
      <c r="E13" s="40"/>
    </row>
  </sheetData>
  <mergeCells count="5">
    <mergeCell ref="A11:E13"/>
    <mergeCell ref="A1:E1"/>
    <mergeCell ref="A2:E2"/>
    <mergeCell ref="A5:E5"/>
    <mergeCell ref="E7:E9"/>
  </mergeCells>
  <printOptions horizontalCentered="1"/>
  <pageMargins left="0" right="0" top="0" bottom="0" header="0.51181102362204722" footer="0.51181102362204722"/>
  <pageSetup paperSize="9" scale="58" fitToHeight="0"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68B29-A870-444D-94D3-9BD1DB7F377F}">
  <sheetPr>
    <tabColor rgb="FFC00000"/>
    <pageSetUpPr fitToPage="1"/>
  </sheetPr>
  <dimension ref="A1:E13"/>
  <sheetViews>
    <sheetView showGridLines="0" view="pageBreakPreview" zoomScale="85" zoomScaleNormal="85" zoomScaleSheetLayoutView="85" workbookViewId="0">
      <selection activeCell="A7" sqref="A7"/>
    </sheetView>
  </sheetViews>
  <sheetFormatPr defaultColWidth="9.140625" defaultRowHeight="18.75" customHeight="1" x14ac:dyDescent="0.2"/>
  <cols>
    <col min="1" max="1" width="77.140625" style="5" customWidth="1"/>
    <col min="2" max="2" width="29.7109375" style="3" customWidth="1"/>
    <col min="3" max="3" width="24.140625" style="3" customWidth="1"/>
    <col min="4" max="4" width="32" style="3" customWidth="1"/>
    <col min="5" max="5" width="88.140625" style="1" customWidth="1"/>
    <col min="6" max="16384" width="9.140625" style="1"/>
  </cols>
  <sheetData>
    <row r="1" spans="1:5" ht="89.25" customHeight="1" thickBot="1" x14ac:dyDescent="0.25">
      <c r="A1" s="30" t="s">
        <v>21</v>
      </c>
      <c r="B1" s="31"/>
      <c r="C1" s="31"/>
      <c r="D1" s="31"/>
      <c r="E1" s="32"/>
    </row>
    <row r="2" spans="1:5" ht="44.25" customHeight="1" x14ac:dyDescent="0.2">
      <c r="A2" s="33" t="s">
        <v>8</v>
      </c>
      <c r="B2" s="34"/>
      <c r="C2" s="34"/>
      <c r="D2" s="34"/>
      <c r="E2" s="34"/>
    </row>
    <row r="3" spans="1:5" ht="72" x14ac:dyDescent="0.2">
      <c r="A3" s="17" t="s">
        <v>17</v>
      </c>
      <c r="B3" s="28" t="s">
        <v>2</v>
      </c>
      <c r="C3" s="28" t="s">
        <v>7</v>
      </c>
      <c r="D3" s="28" t="s">
        <v>4</v>
      </c>
      <c r="E3" s="28" t="s">
        <v>1</v>
      </c>
    </row>
    <row r="4" spans="1:5" ht="37.9" customHeight="1" x14ac:dyDescent="0.2">
      <c r="A4" s="16" t="s">
        <v>14</v>
      </c>
      <c r="B4" s="14" t="s">
        <v>30</v>
      </c>
      <c r="C4" s="14" t="s">
        <v>31</v>
      </c>
      <c r="D4" s="14">
        <v>2</v>
      </c>
      <c r="E4" s="15"/>
    </row>
    <row r="5" spans="1:5" ht="37.9" customHeight="1" x14ac:dyDescent="0.2">
      <c r="A5" s="35" t="s">
        <v>33</v>
      </c>
      <c r="B5" s="35"/>
      <c r="C5" s="35"/>
      <c r="D5" s="35"/>
      <c r="E5" s="36"/>
    </row>
    <row r="6" spans="1:5" s="9" customFormat="1" ht="31.5" x14ac:dyDescent="0.2">
      <c r="A6" s="24" t="s">
        <v>10</v>
      </c>
      <c r="B6" s="10"/>
      <c r="C6" s="27">
        <v>20</v>
      </c>
      <c r="D6" s="10">
        <f>B6*C6*$D$4</f>
        <v>0</v>
      </c>
      <c r="E6" s="2"/>
    </row>
    <row r="7" spans="1:5" ht="31.5" customHeight="1" x14ac:dyDescent="0.2">
      <c r="A7" s="24" t="s">
        <v>36</v>
      </c>
      <c r="B7" s="10"/>
      <c r="C7" s="6">
        <v>1</v>
      </c>
      <c r="D7" s="10">
        <f>B7*C7</f>
        <v>0</v>
      </c>
      <c r="E7" s="37" t="s">
        <v>34</v>
      </c>
    </row>
    <row r="8" spans="1:5" ht="37.9" customHeight="1" x14ac:dyDescent="0.2">
      <c r="A8" s="24" t="s">
        <v>26</v>
      </c>
      <c r="B8" s="10"/>
      <c r="C8" s="6">
        <v>65</v>
      </c>
      <c r="D8" s="10">
        <f t="shared" ref="D8:D9" si="0">B8*C8</f>
        <v>0</v>
      </c>
      <c r="E8" s="38"/>
    </row>
    <row r="9" spans="1:5" ht="37.9" customHeight="1" x14ac:dyDescent="0.2">
      <c r="A9" s="24" t="s">
        <v>32</v>
      </c>
      <c r="B9" s="10"/>
      <c r="C9" s="6">
        <v>55</v>
      </c>
      <c r="D9" s="10">
        <f t="shared" si="0"/>
        <v>0</v>
      </c>
      <c r="E9" s="39"/>
    </row>
    <row r="10" spans="1:5" ht="37.9" customHeight="1" x14ac:dyDescent="0.2">
      <c r="A10" s="21" t="s">
        <v>6</v>
      </c>
      <c r="B10" s="11"/>
      <c r="C10" s="12"/>
      <c r="D10" s="11">
        <f>SUM(D6:D9)</f>
        <v>0</v>
      </c>
      <c r="E10" s="13"/>
    </row>
    <row r="11" spans="1:5" ht="18.75" customHeight="1" x14ac:dyDescent="0.2">
      <c r="A11" s="40" t="s">
        <v>16</v>
      </c>
      <c r="B11" s="40"/>
      <c r="C11" s="40"/>
      <c r="D11" s="40"/>
      <c r="E11" s="40"/>
    </row>
    <row r="12" spans="1:5" ht="277.5" customHeight="1" x14ac:dyDescent="0.2">
      <c r="A12" s="40"/>
      <c r="B12" s="40"/>
      <c r="C12" s="40"/>
      <c r="D12" s="40"/>
      <c r="E12" s="40"/>
    </row>
    <row r="13" spans="1:5" ht="46.5" customHeight="1" x14ac:dyDescent="0.2">
      <c r="A13" s="40"/>
      <c r="B13" s="40"/>
      <c r="C13" s="40"/>
      <c r="D13" s="40"/>
      <c r="E13" s="40"/>
    </row>
  </sheetData>
  <mergeCells count="5">
    <mergeCell ref="A1:E1"/>
    <mergeCell ref="A2:E2"/>
    <mergeCell ref="A5:E5"/>
    <mergeCell ref="E7:E9"/>
    <mergeCell ref="A11:E13"/>
  </mergeCells>
  <printOptions horizontalCentered="1"/>
  <pageMargins left="0" right="0" top="0" bottom="0" header="0.51181102362204722" footer="0.51181102362204722"/>
  <pageSetup paperSize="9" scale="58" fitToHeight="0"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44739-DA97-47FD-BE90-312934F7280C}">
  <sheetPr>
    <tabColor rgb="FFC00000"/>
    <pageSetUpPr fitToPage="1"/>
  </sheetPr>
  <dimension ref="A1:E13"/>
  <sheetViews>
    <sheetView showGridLines="0" view="pageBreakPreview" zoomScale="85" zoomScaleNormal="85" zoomScaleSheetLayoutView="85" workbookViewId="0">
      <selection sqref="A1:E1"/>
    </sheetView>
  </sheetViews>
  <sheetFormatPr defaultColWidth="9.140625" defaultRowHeight="18.75" customHeight="1" x14ac:dyDescent="0.2"/>
  <cols>
    <col min="1" max="1" width="77.140625" style="5" customWidth="1"/>
    <col min="2" max="2" width="29.7109375" style="3" customWidth="1"/>
    <col min="3" max="3" width="24.140625" style="3" customWidth="1"/>
    <col min="4" max="4" width="32" style="3" customWidth="1"/>
    <col min="5" max="5" width="88.140625" style="1" customWidth="1"/>
    <col min="6" max="16384" width="9.140625" style="1"/>
  </cols>
  <sheetData>
    <row r="1" spans="1:5" ht="89.25" customHeight="1" thickBot="1" x14ac:dyDescent="0.25">
      <c r="A1" s="30" t="s">
        <v>21</v>
      </c>
      <c r="B1" s="31"/>
      <c r="C1" s="31"/>
      <c r="D1" s="31"/>
      <c r="E1" s="32"/>
    </row>
    <row r="2" spans="1:5" ht="44.25" customHeight="1" x14ac:dyDescent="0.2">
      <c r="A2" s="33" t="s">
        <v>8</v>
      </c>
      <c r="B2" s="34"/>
      <c r="C2" s="34"/>
      <c r="D2" s="34"/>
      <c r="E2" s="34"/>
    </row>
    <row r="3" spans="1:5" ht="72" x14ac:dyDescent="0.2">
      <c r="A3" s="17" t="s">
        <v>17</v>
      </c>
      <c r="B3" s="28" t="s">
        <v>2</v>
      </c>
      <c r="C3" s="28" t="s">
        <v>7</v>
      </c>
      <c r="D3" s="28" t="s">
        <v>4</v>
      </c>
      <c r="E3" s="28" t="s">
        <v>1</v>
      </c>
    </row>
    <row r="4" spans="1:5" ht="37.9" customHeight="1" x14ac:dyDescent="0.2">
      <c r="A4" s="16" t="s">
        <v>14</v>
      </c>
      <c r="B4" s="14" t="s">
        <v>30</v>
      </c>
      <c r="C4" s="14" t="s">
        <v>31</v>
      </c>
      <c r="D4" s="14">
        <v>2</v>
      </c>
      <c r="E4" s="15"/>
    </row>
    <row r="5" spans="1:5" ht="37.9" customHeight="1" x14ac:dyDescent="0.2">
      <c r="A5" s="35" t="s">
        <v>37</v>
      </c>
      <c r="B5" s="35"/>
      <c r="C5" s="35"/>
      <c r="D5" s="35"/>
      <c r="E5" s="36"/>
    </row>
    <row r="6" spans="1:5" s="9" customFormat="1" ht="31.5" x14ac:dyDescent="0.2">
      <c r="A6" s="24" t="s">
        <v>10</v>
      </c>
      <c r="B6" s="10"/>
      <c r="C6" s="27">
        <v>20</v>
      </c>
      <c r="D6" s="10">
        <f>B6*C6*$D$4</f>
        <v>0</v>
      </c>
      <c r="E6" s="2"/>
    </row>
    <row r="7" spans="1:5" ht="31.5" customHeight="1" x14ac:dyDescent="0.2">
      <c r="A7" s="24" t="s">
        <v>44</v>
      </c>
      <c r="B7" s="10"/>
      <c r="C7" s="6">
        <v>1</v>
      </c>
      <c r="D7" s="10">
        <f>B7*C7</f>
        <v>0</v>
      </c>
      <c r="E7" s="37" t="s">
        <v>34</v>
      </c>
    </row>
    <row r="8" spans="1:5" ht="37.9" customHeight="1" x14ac:dyDescent="0.2">
      <c r="A8" s="24" t="s">
        <v>26</v>
      </c>
      <c r="B8" s="10"/>
      <c r="C8" s="6">
        <v>65</v>
      </c>
      <c r="D8" s="10">
        <f t="shared" ref="D8:D9" si="0">B8*C8</f>
        <v>0</v>
      </c>
      <c r="E8" s="38"/>
    </row>
    <row r="9" spans="1:5" ht="37.9" customHeight="1" x14ac:dyDescent="0.2">
      <c r="A9" s="24" t="s">
        <v>32</v>
      </c>
      <c r="B9" s="10"/>
      <c r="C9" s="6">
        <v>55</v>
      </c>
      <c r="D9" s="10">
        <f t="shared" si="0"/>
        <v>0</v>
      </c>
      <c r="E9" s="39"/>
    </row>
    <row r="10" spans="1:5" ht="37.9" customHeight="1" x14ac:dyDescent="0.2">
      <c r="A10" s="21" t="s">
        <v>6</v>
      </c>
      <c r="B10" s="11"/>
      <c r="C10" s="12"/>
      <c r="D10" s="11">
        <f>SUM(D6:D9)</f>
        <v>0</v>
      </c>
      <c r="E10" s="13"/>
    </row>
    <row r="11" spans="1:5" ht="18.75" customHeight="1" x14ac:dyDescent="0.2">
      <c r="A11" s="40" t="s">
        <v>16</v>
      </c>
      <c r="B11" s="40"/>
      <c r="C11" s="40"/>
      <c r="D11" s="40"/>
      <c r="E11" s="40"/>
    </row>
    <row r="12" spans="1:5" ht="277.5" customHeight="1" x14ac:dyDescent="0.2">
      <c r="A12" s="40"/>
      <c r="B12" s="40"/>
      <c r="C12" s="40"/>
      <c r="D12" s="40"/>
      <c r="E12" s="40"/>
    </row>
    <row r="13" spans="1:5" ht="46.5" customHeight="1" x14ac:dyDescent="0.2">
      <c r="A13" s="40"/>
      <c r="B13" s="40"/>
      <c r="C13" s="40"/>
      <c r="D13" s="40"/>
      <c r="E13" s="40"/>
    </row>
  </sheetData>
  <mergeCells count="5">
    <mergeCell ref="A1:E1"/>
    <mergeCell ref="A2:E2"/>
    <mergeCell ref="A5:E5"/>
    <mergeCell ref="E7:E9"/>
    <mergeCell ref="A11:E13"/>
  </mergeCells>
  <printOptions horizontalCentered="1"/>
  <pageMargins left="0" right="0" top="0" bottom="0" header="0.51181102362204722" footer="0.51181102362204722"/>
  <pageSetup paperSize="9" scale="58" fitToHeight="0"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ABAB0-C581-4DCF-9697-E5B8D6C1931F}">
  <sheetPr>
    <tabColor rgb="FFC00000"/>
    <pageSetUpPr fitToPage="1"/>
  </sheetPr>
  <dimension ref="A1:E13"/>
  <sheetViews>
    <sheetView showGridLines="0" view="pageBreakPreview" zoomScale="85" zoomScaleNormal="85" zoomScaleSheetLayoutView="85" workbookViewId="0">
      <selection activeCell="A6" sqref="A6"/>
    </sheetView>
  </sheetViews>
  <sheetFormatPr defaultColWidth="9.140625" defaultRowHeight="18.75" customHeight="1" x14ac:dyDescent="0.2"/>
  <cols>
    <col min="1" max="1" width="77.140625" style="5" customWidth="1"/>
    <col min="2" max="2" width="29.7109375" style="3" customWidth="1"/>
    <col min="3" max="3" width="24.140625" style="3" customWidth="1"/>
    <col min="4" max="4" width="32" style="3" customWidth="1"/>
    <col min="5" max="5" width="88.140625" style="1" customWidth="1"/>
    <col min="6" max="16384" width="9.140625" style="1"/>
  </cols>
  <sheetData>
    <row r="1" spans="1:5" ht="89.25" customHeight="1" thickBot="1" x14ac:dyDescent="0.25">
      <c r="A1" s="30" t="s">
        <v>21</v>
      </c>
      <c r="B1" s="31"/>
      <c r="C1" s="31"/>
      <c r="D1" s="31"/>
      <c r="E1" s="32"/>
    </row>
    <row r="2" spans="1:5" ht="44.25" customHeight="1" x14ac:dyDescent="0.2">
      <c r="A2" s="33" t="s">
        <v>8</v>
      </c>
      <c r="B2" s="34"/>
      <c r="C2" s="34"/>
      <c r="D2" s="34"/>
      <c r="E2" s="34"/>
    </row>
    <row r="3" spans="1:5" ht="72" x14ac:dyDescent="0.2">
      <c r="A3" s="17" t="s">
        <v>17</v>
      </c>
      <c r="B3" s="29" t="s">
        <v>2</v>
      </c>
      <c r="C3" s="29" t="s">
        <v>7</v>
      </c>
      <c r="D3" s="29" t="s">
        <v>4</v>
      </c>
      <c r="E3" s="29" t="s">
        <v>1</v>
      </c>
    </row>
    <row r="4" spans="1:5" ht="37.9" customHeight="1" x14ac:dyDescent="0.2">
      <c r="A4" s="16" t="s">
        <v>14</v>
      </c>
      <c r="B4" s="14" t="s">
        <v>30</v>
      </c>
      <c r="C4" s="14" t="s">
        <v>31</v>
      </c>
      <c r="D4" s="14">
        <v>2</v>
      </c>
      <c r="E4" s="15"/>
    </row>
    <row r="5" spans="1:5" ht="37.9" customHeight="1" x14ac:dyDescent="0.2">
      <c r="A5" s="35" t="s">
        <v>53</v>
      </c>
      <c r="B5" s="35"/>
      <c r="C5" s="35"/>
      <c r="D5" s="35"/>
      <c r="E5" s="36"/>
    </row>
    <row r="6" spans="1:5" s="9" customFormat="1" ht="31.5" x14ac:dyDescent="0.2">
      <c r="A6" s="24" t="s">
        <v>10</v>
      </c>
      <c r="B6" s="10"/>
      <c r="C6" s="27">
        <v>20</v>
      </c>
      <c r="D6" s="10">
        <f>B6*C6*$D$4</f>
        <v>0</v>
      </c>
      <c r="E6" s="2"/>
    </row>
    <row r="7" spans="1:5" ht="31.5" customHeight="1" x14ac:dyDescent="0.2">
      <c r="A7" s="24" t="s">
        <v>44</v>
      </c>
      <c r="B7" s="10"/>
      <c r="C7" s="6">
        <v>1</v>
      </c>
      <c r="D7" s="10">
        <f>B7*C7</f>
        <v>0</v>
      </c>
      <c r="E7" s="37" t="s">
        <v>34</v>
      </c>
    </row>
    <row r="8" spans="1:5" ht="37.9" customHeight="1" x14ac:dyDescent="0.2">
      <c r="A8" s="24" t="s">
        <v>26</v>
      </c>
      <c r="B8" s="10"/>
      <c r="C8" s="6">
        <v>65</v>
      </c>
      <c r="D8" s="10">
        <f t="shared" ref="D8:D9" si="0">B8*C8</f>
        <v>0</v>
      </c>
      <c r="E8" s="38"/>
    </row>
    <row r="9" spans="1:5" ht="37.9" customHeight="1" x14ac:dyDescent="0.2">
      <c r="A9" s="24" t="s">
        <v>32</v>
      </c>
      <c r="B9" s="10"/>
      <c r="C9" s="6">
        <v>55</v>
      </c>
      <c r="D9" s="10">
        <f t="shared" si="0"/>
        <v>0</v>
      </c>
      <c r="E9" s="39"/>
    </row>
    <row r="10" spans="1:5" ht="37.9" customHeight="1" x14ac:dyDescent="0.2">
      <c r="A10" s="21" t="s">
        <v>6</v>
      </c>
      <c r="B10" s="11"/>
      <c r="C10" s="12"/>
      <c r="D10" s="11">
        <f>SUM(D6:D9)</f>
        <v>0</v>
      </c>
      <c r="E10" s="13"/>
    </row>
    <row r="11" spans="1:5" ht="18.75" customHeight="1" x14ac:dyDescent="0.2">
      <c r="A11" s="40" t="s">
        <v>16</v>
      </c>
      <c r="B11" s="40"/>
      <c r="C11" s="40"/>
      <c r="D11" s="40"/>
      <c r="E11" s="40"/>
    </row>
    <row r="12" spans="1:5" ht="277.5" customHeight="1" x14ac:dyDescent="0.2">
      <c r="A12" s="40"/>
      <c r="B12" s="40"/>
      <c r="C12" s="40"/>
      <c r="D12" s="40"/>
      <c r="E12" s="40"/>
    </row>
    <row r="13" spans="1:5" ht="46.5" customHeight="1" x14ac:dyDescent="0.2">
      <c r="A13" s="40"/>
      <c r="B13" s="40"/>
      <c r="C13" s="40"/>
      <c r="D13" s="40"/>
      <c r="E13" s="40"/>
    </row>
  </sheetData>
  <mergeCells count="5">
    <mergeCell ref="A1:E1"/>
    <mergeCell ref="A2:E2"/>
    <mergeCell ref="A5:E5"/>
    <mergeCell ref="E7:E9"/>
    <mergeCell ref="A11:E13"/>
  </mergeCells>
  <printOptions horizontalCentered="1"/>
  <pageMargins left="0" right="0" top="0" bottom="0" header="0.51181102362204722" footer="0.51181102362204722"/>
  <pageSetup paperSize="9" scale="58" fitToHeight="0"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BD732-F2AC-4411-9D68-9C34276EAC3A}">
  <sheetPr>
    <tabColor rgb="FFC00000"/>
    <pageSetUpPr fitToPage="1"/>
  </sheetPr>
  <dimension ref="A1:E13"/>
  <sheetViews>
    <sheetView showGridLines="0" view="pageBreakPreview" zoomScale="85" zoomScaleNormal="85" zoomScaleSheetLayoutView="85" workbookViewId="0">
      <selection activeCell="A5" sqref="A5:E5"/>
    </sheetView>
  </sheetViews>
  <sheetFormatPr defaultColWidth="9.140625" defaultRowHeight="18.75" customHeight="1" x14ac:dyDescent="0.2"/>
  <cols>
    <col min="1" max="1" width="77.140625" style="5" customWidth="1"/>
    <col min="2" max="2" width="29.7109375" style="3" customWidth="1"/>
    <col min="3" max="3" width="24.140625" style="3" customWidth="1"/>
    <col min="4" max="4" width="32" style="3" customWidth="1"/>
    <col min="5" max="5" width="88.140625" style="1" customWidth="1"/>
    <col min="6" max="16384" width="9.140625" style="1"/>
  </cols>
  <sheetData>
    <row r="1" spans="1:5" ht="89.25" customHeight="1" thickBot="1" x14ac:dyDescent="0.25">
      <c r="A1" s="30" t="s">
        <v>21</v>
      </c>
      <c r="B1" s="31"/>
      <c r="C1" s="31"/>
      <c r="D1" s="31"/>
      <c r="E1" s="32"/>
    </row>
    <row r="2" spans="1:5" ht="44.25" customHeight="1" x14ac:dyDescent="0.2">
      <c r="A2" s="33" t="s">
        <v>8</v>
      </c>
      <c r="B2" s="34"/>
      <c r="C2" s="34"/>
      <c r="D2" s="34"/>
      <c r="E2" s="34"/>
    </row>
    <row r="3" spans="1:5" ht="72" x14ac:dyDescent="0.2">
      <c r="A3" s="17" t="s">
        <v>17</v>
      </c>
      <c r="B3" s="29" t="s">
        <v>2</v>
      </c>
      <c r="C3" s="29" t="s">
        <v>7</v>
      </c>
      <c r="D3" s="29" t="s">
        <v>4</v>
      </c>
      <c r="E3" s="29" t="s">
        <v>1</v>
      </c>
    </row>
    <row r="4" spans="1:5" ht="37.9" customHeight="1" x14ac:dyDescent="0.2">
      <c r="A4" s="16" t="s">
        <v>14</v>
      </c>
      <c r="B4" s="14" t="s">
        <v>30</v>
      </c>
      <c r="C4" s="14" t="s">
        <v>31</v>
      </c>
      <c r="D4" s="14">
        <v>2</v>
      </c>
      <c r="E4" s="15"/>
    </row>
    <row r="5" spans="1:5" ht="37.9" customHeight="1" x14ac:dyDescent="0.2">
      <c r="A5" s="35" t="s">
        <v>54</v>
      </c>
      <c r="B5" s="35"/>
      <c r="C5" s="35"/>
      <c r="D5" s="35"/>
      <c r="E5" s="36"/>
    </row>
    <row r="6" spans="1:5" s="9" customFormat="1" ht="31.5" x14ac:dyDescent="0.2">
      <c r="A6" s="24" t="s">
        <v>10</v>
      </c>
      <c r="B6" s="10"/>
      <c r="C6" s="27">
        <v>20</v>
      </c>
      <c r="D6" s="10">
        <f>B6*C6*$D$4</f>
        <v>0</v>
      </c>
      <c r="E6" s="2"/>
    </row>
    <row r="7" spans="1:5" ht="31.5" customHeight="1" x14ac:dyDescent="0.2">
      <c r="A7" s="24" t="s">
        <v>44</v>
      </c>
      <c r="B7" s="10"/>
      <c r="C7" s="6">
        <v>1</v>
      </c>
      <c r="D7" s="10">
        <f>B7*C7</f>
        <v>0</v>
      </c>
      <c r="E7" s="37" t="s">
        <v>34</v>
      </c>
    </row>
    <row r="8" spans="1:5" ht="37.9" customHeight="1" x14ac:dyDescent="0.2">
      <c r="A8" s="24" t="s">
        <v>26</v>
      </c>
      <c r="B8" s="10"/>
      <c r="C8" s="6">
        <v>65</v>
      </c>
      <c r="D8" s="10">
        <f t="shared" ref="D8:D9" si="0">B8*C8</f>
        <v>0</v>
      </c>
      <c r="E8" s="38"/>
    </row>
    <row r="9" spans="1:5" ht="37.9" customHeight="1" x14ac:dyDescent="0.2">
      <c r="A9" s="24" t="s">
        <v>32</v>
      </c>
      <c r="B9" s="10"/>
      <c r="C9" s="6">
        <v>55</v>
      </c>
      <c r="D9" s="10">
        <f t="shared" si="0"/>
        <v>0</v>
      </c>
      <c r="E9" s="39"/>
    </row>
    <row r="10" spans="1:5" ht="37.9" customHeight="1" x14ac:dyDescent="0.2">
      <c r="A10" s="21" t="s">
        <v>6</v>
      </c>
      <c r="B10" s="11"/>
      <c r="C10" s="12"/>
      <c r="D10" s="11">
        <f>SUM(D6:D9)</f>
        <v>0</v>
      </c>
      <c r="E10" s="13"/>
    </row>
    <row r="11" spans="1:5" ht="18.75" customHeight="1" x14ac:dyDescent="0.2">
      <c r="A11" s="40" t="s">
        <v>16</v>
      </c>
      <c r="B11" s="40"/>
      <c r="C11" s="40"/>
      <c r="D11" s="40"/>
      <c r="E11" s="40"/>
    </row>
    <row r="12" spans="1:5" ht="277.5" customHeight="1" x14ac:dyDescent="0.2">
      <c r="A12" s="40"/>
      <c r="B12" s="40"/>
      <c r="C12" s="40"/>
      <c r="D12" s="40"/>
      <c r="E12" s="40"/>
    </row>
    <row r="13" spans="1:5" ht="46.5" customHeight="1" x14ac:dyDescent="0.2">
      <c r="A13" s="40"/>
      <c r="B13" s="40"/>
      <c r="C13" s="40"/>
      <c r="D13" s="40"/>
      <c r="E13" s="40"/>
    </row>
  </sheetData>
  <mergeCells count="5">
    <mergeCell ref="A1:E1"/>
    <mergeCell ref="A2:E2"/>
    <mergeCell ref="A5:E5"/>
    <mergeCell ref="E7:E9"/>
    <mergeCell ref="A11:E13"/>
  </mergeCells>
  <printOptions horizontalCentered="1"/>
  <pageMargins left="0" right="0" top="0" bottom="0" header="0.51181102362204722" footer="0.51181102362204722"/>
  <pageSetup paperSize="9" scale="58" fitToHeight="0"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pageSetUpPr fitToPage="1"/>
  </sheetPr>
  <dimension ref="A1:E18"/>
  <sheetViews>
    <sheetView showGridLines="0" view="pageBreakPreview" zoomScale="85" zoomScaleNormal="85" zoomScaleSheetLayoutView="85" workbookViewId="0">
      <selection sqref="A1:E1"/>
    </sheetView>
  </sheetViews>
  <sheetFormatPr defaultColWidth="9.140625" defaultRowHeight="18.75" customHeight="1" x14ac:dyDescent="0.2"/>
  <cols>
    <col min="1" max="1" width="77.140625" style="5" customWidth="1"/>
    <col min="2" max="2" width="29.7109375" style="3" customWidth="1"/>
    <col min="3" max="3" width="24.140625" style="3" customWidth="1"/>
    <col min="4" max="4" width="32" style="3" customWidth="1"/>
    <col min="5" max="5" width="88.140625" style="1" customWidth="1"/>
    <col min="6" max="16384" width="9.140625" style="1"/>
  </cols>
  <sheetData>
    <row r="1" spans="1:5" ht="89.25" customHeight="1" thickBot="1" x14ac:dyDescent="0.25">
      <c r="A1" s="30" t="s">
        <v>38</v>
      </c>
      <c r="B1" s="31"/>
      <c r="C1" s="31"/>
      <c r="D1" s="31"/>
      <c r="E1" s="32"/>
    </row>
    <row r="2" spans="1:5" ht="44.25" customHeight="1" x14ac:dyDescent="0.2">
      <c r="A2" s="33" t="s">
        <v>8</v>
      </c>
      <c r="B2" s="34"/>
      <c r="C2" s="34"/>
      <c r="D2" s="34"/>
      <c r="E2" s="34"/>
    </row>
    <row r="3" spans="1:5" ht="90" x14ac:dyDescent="0.2">
      <c r="A3" s="17" t="s">
        <v>0</v>
      </c>
      <c r="B3" s="20" t="s">
        <v>9</v>
      </c>
      <c r="C3" s="25" t="s">
        <v>5</v>
      </c>
      <c r="D3" s="46" t="s">
        <v>1</v>
      </c>
      <c r="E3" s="46"/>
    </row>
    <row r="4" spans="1:5" ht="31.5" customHeight="1" x14ac:dyDescent="0.2">
      <c r="A4" s="22" t="s">
        <v>22</v>
      </c>
      <c r="B4" s="8"/>
      <c r="C4" s="4"/>
      <c r="D4" s="43" t="s">
        <v>3</v>
      </c>
      <c r="E4" s="43"/>
    </row>
    <row r="5" spans="1:5" ht="77.25" customHeight="1" x14ac:dyDescent="0.2">
      <c r="A5" s="7" t="s">
        <v>46</v>
      </c>
      <c r="B5" s="19">
        <v>45362</v>
      </c>
      <c r="C5" s="10"/>
      <c r="D5" s="41"/>
      <c r="E5" s="42"/>
    </row>
    <row r="6" spans="1:5" ht="63" x14ac:dyDescent="0.2">
      <c r="A6" s="23" t="s">
        <v>48</v>
      </c>
      <c r="B6" s="19">
        <v>45364</v>
      </c>
      <c r="C6" s="10"/>
      <c r="D6" s="41"/>
      <c r="E6" s="42"/>
    </row>
    <row r="7" spans="1:5" ht="63" x14ac:dyDescent="0.2">
      <c r="A7" s="7" t="s">
        <v>47</v>
      </c>
      <c r="B7" s="19">
        <v>45364</v>
      </c>
      <c r="C7" s="10"/>
      <c r="D7" s="44"/>
      <c r="E7" s="44"/>
    </row>
    <row r="8" spans="1:5" ht="38.25" customHeight="1" x14ac:dyDescent="0.2">
      <c r="A8" s="23" t="s">
        <v>49</v>
      </c>
      <c r="B8" s="18" t="s">
        <v>41</v>
      </c>
      <c r="C8" s="10"/>
      <c r="D8" s="45" t="s">
        <v>18</v>
      </c>
      <c r="E8" s="45"/>
    </row>
    <row r="9" spans="1:5" ht="24.75" customHeight="1" x14ac:dyDescent="0.2">
      <c r="A9" s="22" t="s">
        <v>40</v>
      </c>
      <c r="B9" s="8"/>
      <c r="C9" s="4"/>
      <c r="D9" s="43" t="s">
        <v>3</v>
      </c>
      <c r="E9" s="43"/>
    </row>
    <row r="10" spans="1:5" ht="63" x14ac:dyDescent="0.2">
      <c r="A10" s="7" t="s">
        <v>50</v>
      </c>
      <c r="B10" s="19">
        <v>45364</v>
      </c>
      <c r="C10" s="10"/>
      <c r="D10" s="41"/>
      <c r="E10" s="42"/>
    </row>
    <row r="11" spans="1:5" ht="63" x14ac:dyDescent="0.2">
      <c r="A11" s="23" t="s">
        <v>51</v>
      </c>
      <c r="B11" s="19">
        <v>45366</v>
      </c>
      <c r="C11" s="10"/>
      <c r="D11" s="41"/>
      <c r="E11" s="42"/>
    </row>
    <row r="12" spans="1:5" ht="78.75" customHeight="1" x14ac:dyDescent="0.2">
      <c r="A12" s="7" t="s">
        <v>52</v>
      </c>
      <c r="B12" s="19">
        <v>45366</v>
      </c>
      <c r="C12" s="10"/>
      <c r="D12" s="44"/>
      <c r="E12" s="44"/>
    </row>
    <row r="13" spans="1:5" ht="46.5" customHeight="1" x14ac:dyDescent="0.2">
      <c r="A13" s="23" t="s">
        <v>49</v>
      </c>
      <c r="B13" s="18" t="s">
        <v>42</v>
      </c>
      <c r="C13" s="10"/>
      <c r="D13" s="45" t="s">
        <v>18</v>
      </c>
      <c r="E13" s="45"/>
    </row>
    <row r="14" spans="1:5" ht="18.75" customHeight="1" x14ac:dyDescent="0.2">
      <c r="A14" s="21" t="s">
        <v>6</v>
      </c>
      <c r="B14" s="11"/>
      <c r="C14" s="11">
        <f>SUM(C5:C8)+SUM(C10:C13)</f>
        <v>0</v>
      </c>
      <c r="D14" s="11"/>
      <c r="E14" s="13"/>
    </row>
    <row r="15" spans="1:5" ht="18.75" customHeight="1" x14ac:dyDescent="0.2">
      <c r="A15" s="21"/>
      <c r="B15" s="11"/>
      <c r="C15" s="11"/>
      <c r="D15" s="11"/>
      <c r="E15" s="13"/>
    </row>
    <row r="16" spans="1:5" ht="36" customHeight="1" x14ac:dyDescent="0.2">
      <c r="A16" s="40" t="s">
        <v>19</v>
      </c>
      <c r="B16" s="40"/>
      <c r="C16" s="40"/>
      <c r="D16" s="40"/>
      <c r="E16" s="40"/>
    </row>
    <row r="17" spans="1:5" ht="36" customHeight="1" x14ac:dyDescent="0.2">
      <c r="A17" s="40"/>
      <c r="B17" s="40"/>
      <c r="C17" s="40"/>
      <c r="D17" s="40"/>
      <c r="E17" s="40"/>
    </row>
    <row r="18" spans="1:5" ht="36" customHeight="1" x14ac:dyDescent="0.2">
      <c r="A18" s="40"/>
      <c r="B18" s="40"/>
      <c r="C18" s="40"/>
      <c r="D18" s="40"/>
      <c r="E18" s="40"/>
    </row>
  </sheetData>
  <mergeCells count="14">
    <mergeCell ref="D3:E3"/>
    <mergeCell ref="D4:E4"/>
    <mergeCell ref="D5:E5"/>
    <mergeCell ref="A1:E1"/>
    <mergeCell ref="A2:E2"/>
    <mergeCell ref="A16:E18"/>
    <mergeCell ref="D6:E6"/>
    <mergeCell ref="D9:E9"/>
    <mergeCell ref="D10:E10"/>
    <mergeCell ref="D7:E7"/>
    <mergeCell ref="D8:E8"/>
    <mergeCell ref="D11:E11"/>
    <mergeCell ref="D12:E12"/>
    <mergeCell ref="D13:E13"/>
  </mergeCells>
  <printOptions horizontalCentered="1"/>
  <pageMargins left="0" right="0" top="0" bottom="0" header="0.51181102362204722" footer="0.51181102362204722"/>
  <pageSetup paperSize="9" scale="58" fitToHeight="0"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249977111117893"/>
    <pageSetUpPr fitToPage="1"/>
  </sheetPr>
  <dimension ref="A1:E11"/>
  <sheetViews>
    <sheetView showGridLines="0" view="pageBreakPreview" zoomScale="85" zoomScaleNormal="85" zoomScaleSheetLayoutView="85" workbookViewId="0">
      <selection sqref="A1:E1"/>
    </sheetView>
  </sheetViews>
  <sheetFormatPr defaultColWidth="9.140625" defaultRowHeight="18.75" customHeight="1" x14ac:dyDescent="0.2"/>
  <cols>
    <col min="1" max="1" width="78.85546875" style="5" customWidth="1"/>
    <col min="2" max="2" width="29.7109375" style="3" customWidth="1"/>
    <col min="3" max="3" width="24.140625" style="3" customWidth="1"/>
    <col min="4" max="4" width="32" style="3" customWidth="1"/>
    <col min="5" max="5" width="88.140625" style="1" customWidth="1"/>
    <col min="6" max="16384" width="9.140625" style="1"/>
  </cols>
  <sheetData>
    <row r="1" spans="1:5" ht="89.25" customHeight="1" thickBot="1" x14ac:dyDescent="0.25">
      <c r="A1" s="30" t="s">
        <v>39</v>
      </c>
      <c r="B1" s="31"/>
      <c r="C1" s="31"/>
      <c r="D1" s="31"/>
      <c r="E1" s="32"/>
    </row>
    <row r="2" spans="1:5" ht="44.25" customHeight="1" x14ac:dyDescent="0.2">
      <c r="A2" s="33" t="s">
        <v>8</v>
      </c>
      <c r="B2" s="34"/>
      <c r="C2" s="34"/>
      <c r="D2" s="34"/>
      <c r="E2" s="34"/>
    </row>
    <row r="3" spans="1:5" ht="54" x14ac:dyDescent="0.2">
      <c r="A3" s="17" t="s">
        <v>11</v>
      </c>
      <c r="B3" s="20" t="s">
        <v>9</v>
      </c>
      <c r="C3" s="25" t="s">
        <v>12</v>
      </c>
      <c r="D3" s="46" t="s">
        <v>1</v>
      </c>
      <c r="E3" s="46"/>
    </row>
    <row r="4" spans="1:5" ht="20.25" x14ac:dyDescent="0.2">
      <c r="A4" s="22" t="s">
        <v>22</v>
      </c>
      <c r="B4" s="8"/>
      <c r="C4" s="4"/>
      <c r="D4" s="43" t="s">
        <v>13</v>
      </c>
      <c r="E4" s="43"/>
    </row>
    <row r="5" spans="1:5" ht="47.25" x14ac:dyDescent="0.2">
      <c r="A5" s="7" t="s">
        <v>43</v>
      </c>
      <c r="B5" s="19">
        <v>45363</v>
      </c>
      <c r="C5" s="10"/>
      <c r="D5" s="41"/>
      <c r="E5" s="42"/>
    </row>
    <row r="6" spans="1:5" ht="18.75" customHeight="1" x14ac:dyDescent="0.2">
      <c r="A6" s="22" t="s">
        <v>40</v>
      </c>
      <c r="B6" s="8"/>
      <c r="C6" s="4"/>
      <c r="D6" s="43" t="s">
        <v>13</v>
      </c>
      <c r="E6" s="43"/>
    </row>
    <row r="7" spans="1:5" ht="31.5" customHeight="1" x14ac:dyDescent="0.2">
      <c r="A7" s="7" t="s">
        <v>43</v>
      </c>
      <c r="B7" s="19">
        <v>45365</v>
      </c>
      <c r="C7" s="10"/>
      <c r="D7" s="41"/>
      <c r="E7" s="42"/>
    </row>
    <row r="8" spans="1:5" ht="46.5" customHeight="1" x14ac:dyDescent="0.2">
      <c r="A8" s="21"/>
      <c r="B8" s="11"/>
      <c r="C8" s="11"/>
      <c r="D8" s="11"/>
      <c r="E8" s="13"/>
    </row>
    <row r="9" spans="1:5" ht="33.75" customHeight="1" x14ac:dyDescent="0.2">
      <c r="A9" s="40" t="s">
        <v>20</v>
      </c>
      <c r="B9" s="40"/>
      <c r="C9" s="40"/>
      <c r="D9" s="40"/>
      <c r="E9" s="40"/>
    </row>
    <row r="10" spans="1:5" ht="33.75" customHeight="1" x14ac:dyDescent="0.2">
      <c r="A10" s="40"/>
      <c r="B10" s="40"/>
      <c r="C10" s="40"/>
      <c r="D10" s="40"/>
      <c r="E10" s="40"/>
    </row>
    <row r="11" spans="1:5" ht="33.75" customHeight="1" x14ac:dyDescent="0.2">
      <c r="A11" s="40"/>
      <c r="B11" s="40"/>
      <c r="C11" s="40"/>
      <c r="D11" s="40"/>
      <c r="E11" s="40"/>
    </row>
  </sheetData>
  <mergeCells count="8">
    <mergeCell ref="A9:E11"/>
    <mergeCell ref="D3:E3"/>
    <mergeCell ref="A1:E1"/>
    <mergeCell ref="A2:E2"/>
    <mergeCell ref="D4:E4"/>
    <mergeCell ref="D5:E5"/>
    <mergeCell ref="D6:E6"/>
    <mergeCell ref="D7:E7"/>
  </mergeCells>
  <printOptions horizontalCentered="1"/>
  <pageMargins left="0" right="0" top="0" bottom="0" header="0.51181102362204722" footer="0.51181102362204722"/>
  <pageSetup paperSize="9" scale="58" fitToHeight="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10</vt:i4>
      </vt:variant>
      <vt:variant>
        <vt:lpstr>Adlandırılmış Aralıklar</vt:lpstr>
      </vt:variant>
      <vt:variant>
        <vt:i4>10</vt:i4>
      </vt:variant>
    </vt:vector>
  </HeadingPairs>
  <TitlesOfParts>
    <vt:vector size="20" baseType="lpstr">
      <vt:lpstr>Meikles Hotel</vt:lpstr>
      <vt:lpstr>Rainbow Hotel</vt:lpstr>
      <vt:lpstr>Sandton Towers</vt:lpstr>
      <vt:lpstr>Sandton Sun</vt:lpstr>
      <vt:lpstr>Hilton Sandton</vt:lpstr>
      <vt:lpstr>Radison Blu Gautrain</vt:lpstr>
      <vt:lpstr>The Maslow Hotel</vt:lpstr>
      <vt:lpstr>Transfer</vt:lpstr>
      <vt:lpstr>Tercüman</vt:lpstr>
      <vt:lpstr>Varsa Alternatif Otel Teklifi</vt:lpstr>
      <vt:lpstr>'Hilton Sandton'!Yazdırma_Alanı</vt:lpstr>
      <vt:lpstr>'Meikles Hotel'!Yazdırma_Alanı</vt:lpstr>
      <vt:lpstr>'Radison Blu Gautrain'!Yazdırma_Alanı</vt:lpstr>
      <vt:lpstr>'Rainbow Hotel'!Yazdırma_Alanı</vt:lpstr>
      <vt:lpstr>'Sandton Sun'!Yazdırma_Alanı</vt:lpstr>
      <vt:lpstr>'Sandton Towers'!Yazdırma_Alanı</vt:lpstr>
      <vt:lpstr>Tercüman!Yazdırma_Alanı</vt:lpstr>
      <vt:lpstr>'The Maslow Hotel'!Yazdırma_Alanı</vt:lpstr>
      <vt:lpstr>Transfer!Yazdırma_Alanı</vt:lpstr>
      <vt:lpstr>'Varsa Alternatif Otel Teklifi'!Yazdırma_Alanı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dkib</dc:creator>
  <cp:lastModifiedBy>Uğur ADIGÜZEL</cp:lastModifiedBy>
  <cp:lastPrinted>2022-12-28T08:37:15Z</cp:lastPrinted>
  <dcterms:created xsi:type="dcterms:W3CDTF">2009-02-03T11:35:53Z</dcterms:created>
  <dcterms:modified xsi:type="dcterms:W3CDTF">2024-01-10T11:34:48Z</dcterms:modified>
</cp:coreProperties>
</file>