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Netappnas3\dosya_elk\HEDEF PAZAR AKTIVITELERI\Sektörel Ticaret Heyetleri\2025\11_Vietnam_Murat &amp; Metin\03_Heyet\02_Satın Alma\01_İhale Süreci\02_Konaklama &amp; Diğer\"/>
    </mc:Choice>
  </mc:AlternateContent>
  <xr:revisionPtr revIDLastSave="0" documentId="13_ncr:1_{B2F058C3-CCBD-4032-B875-2C75A7A05642}" xr6:coauthVersionLast="47" xr6:coauthVersionMax="47" xr10:uidLastSave="{00000000-0000-0000-0000-000000000000}"/>
  <bookViews>
    <workbookView xWindow="28680" yWindow="-120" windowWidth="29040" windowHeight="15720" tabRatio="867" xr2:uid="{00000000-000D-0000-FFFF-FFFF00000000}"/>
  </bookViews>
  <sheets>
    <sheet name="Ho Chi Minh (Continental)" sheetId="7" r:id="rId1"/>
    <sheet name="Ho Chi Minh (Sheraton)" sheetId="31" r:id="rId2"/>
    <sheet name="Ho Chi Minh (JW Marriott)" sheetId="32" r:id="rId3"/>
    <sheet name="Ho Chi Minh (Le Meridien)" sheetId="38" r:id="rId4"/>
    <sheet name="Hanoi (Pan Pacific)" sheetId="34" r:id="rId5"/>
    <sheet name="Hanoi (Sofitel Legend Metropol)" sheetId="35" r:id="rId6"/>
    <sheet name="Hanoi (Pullman Hanoi)" sheetId="36" r:id="rId7"/>
  </sheets>
  <definedNames>
    <definedName name="_xlnm.Print_Titles" localSheetId="4">'Hanoi (Pan Pacific)'!$2:$2</definedName>
    <definedName name="_xlnm.Print_Titles" localSheetId="6">'Hanoi (Pullman Hanoi)'!$2:$2</definedName>
    <definedName name="_xlnm.Print_Titles" localSheetId="5">'Hanoi (Sofitel Legend Metropol)'!$2:$2</definedName>
    <definedName name="_xlnm.Print_Titles" localSheetId="0">'Ho Chi Minh (Continental)'!$2:$2</definedName>
    <definedName name="_xlnm.Print_Titles" localSheetId="2">'Ho Chi Minh (JW Marriott)'!$2:$2</definedName>
    <definedName name="_xlnm.Print_Titles" localSheetId="3">'Ho Chi Minh (Le Meridien)'!$2:$2</definedName>
    <definedName name="_xlnm.Print_Titles" localSheetId="1">'Ho Chi Minh (Sheraton)'!$2:$2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 i="38" l="1"/>
  <c r="D8" i="38"/>
  <c r="D7" i="38"/>
  <c r="D6" i="38"/>
  <c r="D10" i="38" s="1"/>
  <c r="D9" i="36"/>
  <c r="D8" i="36"/>
  <c r="D7" i="36"/>
  <c r="D6" i="36"/>
  <c r="D9" i="35"/>
  <c r="D8" i="35"/>
  <c r="D7" i="35"/>
  <c r="D6" i="35"/>
  <c r="D10" i="36"/>
  <c r="D10" i="35"/>
  <c r="D9" i="34"/>
  <c r="D10" i="34" s="1"/>
  <c r="D8" i="34"/>
  <c r="D7" i="34"/>
  <c r="D6" i="34"/>
  <c r="D9" i="32"/>
  <c r="D8" i="32"/>
  <c r="D7" i="32"/>
  <c r="D6" i="32"/>
  <c r="D9" i="7"/>
  <c r="D8" i="7"/>
  <c r="D7" i="7"/>
  <c r="D6" i="7"/>
  <c r="D10" i="32" l="1"/>
  <c r="D9" i="31"/>
  <c r="D8" i="31"/>
  <c r="D7" i="31"/>
  <c r="D6" i="31"/>
  <c r="D10" i="31" l="1"/>
  <c r="D1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4E717868-1C22-46F6-B7C1-0B9D2B3BAE19}">
      <text>
        <r>
          <rPr>
            <b/>
            <sz val="12"/>
            <color indexed="81"/>
            <rFont val="Tahoma"/>
            <family val="2"/>
            <charset val="162"/>
          </rPr>
          <t>Gece Sayısı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EC81821E-81C0-4DC7-A938-C00F653F5BA6}">
      <text>
        <r>
          <rPr>
            <b/>
            <sz val="12"/>
            <color indexed="81"/>
            <rFont val="Tahoma"/>
            <family val="2"/>
            <charset val="162"/>
          </rPr>
          <t>Gece Sayısı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6448A3DB-D12C-4481-8B6A-CD851E1E9CAC}">
      <text>
        <r>
          <rPr>
            <b/>
            <sz val="12"/>
            <color indexed="81"/>
            <rFont val="Tahoma"/>
            <family val="2"/>
            <charset val="162"/>
          </rPr>
          <t>Gece Sayısı</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B92643A9-19DB-4C01-9C61-2A4113DE2B7C}">
      <text>
        <r>
          <rPr>
            <b/>
            <sz val="12"/>
            <color indexed="81"/>
            <rFont val="Tahoma"/>
            <family val="2"/>
            <charset val="162"/>
          </rPr>
          <t>Gece Sayısı</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56A1F593-D3B8-430B-B0FF-EE5693C6DCDD}">
      <text>
        <r>
          <rPr>
            <b/>
            <sz val="12"/>
            <color indexed="81"/>
            <rFont val="Tahoma"/>
            <family val="2"/>
            <charset val="162"/>
          </rPr>
          <t>Gece Sayısı</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F75CE199-64B4-48C6-9CB0-BDEBD77FA833}">
      <text>
        <r>
          <rPr>
            <b/>
            <sz val="12"/>
            <color indexed="81"/>
            <rFont val="Tahoma"/>
            <family val="2"/>
            <charset val="162"/>
          </rPr>
          <t>Gece Sayısı</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D4" authorId="0" shapeId="0" xr:uid="{AE07EFCA-2256-4D43-92EC-A501258B67C7}">
      <text>
        <r>
          <rPr>
            <b/>
            <sz val="12"/>
            <color indexed="81"/>
            <rFont val="Tahoma"/>
            <family val="2"/>
            <charset val="162"/>
          </rPr>
          <t>Gece Sayısı</t>
        </r>
      </text>
    </comment>
  </commentList>
</comments>
</file>

<file path=xl/sharedStrings.xml><?xml version="1.0" encoding="utf-8"?>
<sst xmlns="http://schemas.openxmlformats.org/spreadsheetml/2006/main" count="126" uniqueCount="29">
  <si>
    <t>Açıklama</t>
  </si>
  <si>
    <t>Fiyat Teklifi (USD) 
(KDV, Hizmet Bedeli vb. Dahil Kişi Başı Tutar)</t>
  </si>
  <si>
    <t>Fiyat Teklifi (USD) 
(KDV, Hizmet Bedeli vb. Dahil Toplam Tutar)</t>
  </si>
  <si>
    <t>TOPLAM</t>
  </si>
  <si>
    <t>Kişi / Adet Sayısı 
(yaklaşık sayıdır, değişebilir)</t>
  </si>
  <si>
    <t xml:space="preserve">KONAKLAMA VE TOPLANTI ORGANİZASYONU </t>
  </si>
  <si>
    <r>
      <rPr>
        <b/>
        <sz val="18"/>
        <rFont val="Cambria"/>
        <family val="1"/>
        <charset val="162"/>
        <scheme val="major"/>
      </rPr>
      <t>TEKLİF VEREN FİRMA UNVANI:</t>
    </r>
    <r>
      <rPr>
        <b/>
        <sz val="18"/>
        <color rgb="FFFF0000"/>
        <rFont val="Cambria"/>
        <family val="1"/>
        <charset val="162"/>
        <scheme val="major"/>
      </rPr>
      <t xml:space="preserve"> LÜTFEN FİRMA UNVANINIZI TAM OLARAK GİRİNİZ!</t>
    </r>
  </si>
  <si>
    <r>
      <rPr>
        <b/>
        <sz val="12"/>
        <rFont val="Cambria"/>
        <family val="1"/>
        <charset val="162"/>
        <scheme val="major"/>
      </rPr>
      <t xml:space="preserve">Gecelik Konaklama </t>
    </r>
    <r>
      <rPr>
        <sz val="12"/>
        <rFont val="Cambria"/>
        <family val="1"/>
        <charset val="162"/>
        <scheme val="major"/>
      </rPr>
      <t xml:space="preserve">
(1 gecelik king size bed standart oda konaklama ücreti, kahvaltı ve şehir vergisi dahil)</t>
    </r>
  </si>
  <si>
    <r>
      <rPr>
        <b/>
        <sz val="12"/>
        <rFont val="Cambria"/>
        <family val="1"/>
        <charset val="162"/>
        <scheme val="major"/>
      </rPr>
      <t xml:space="preserve">Coffee Break- cookies (60 pax) B2B nin olduğu gün </t>
    </r>
    <r>
      <rPr>
        <sz val="12"/>
        <rFont val="Cambria"/>
        <family val="1"/>
        <charset val="162"/>
        <scheme val="major"/>
      </rPr>
      <t xml:space="preserve">
</t>
    </r>
    <r>
      <rPr>
        <i/>
        <sz val="12"/>
        <rFont val="Cambria"/>
        <family val="1"/>
        <charset val="162"/>
        <scheme val="major"/>
      </rPr>
      <t>(menü ile birlikte teklif veriniz.)</t>
    </r>
  </si>
  <si>
    <r>
      <rPr>
        <b/>
        <sz val="12"/>
        <rFont val="Cambria"/>
        <family val="1"/>
        <charset val="162"/>
        <scheme val="major"/>
      </rPr>
      <t xml:space="preserve">Lunch open buffet (45 pax) B2B nin olduğu gün </t>
    </r>
    <r>
      <rPr>
        <sz val="12"/>
        <rFont val="Cambria"/>
        <family val="1"/>
        <charset val="162"/>
        <scheme val="major"/>
      </rPr>
      <t xml:space="preserve">
</t>
    </r>
    <r>
      <rPr>
        <i/>
        <sz val="12"/>
        <rFont val="Cambria"/>
        <family val="1"/>
        <charset val="162"/>
        <scheme val="major"/>
      </rPr>
      <t>(menü ile birlikte teklif veriniz.)</t>
    </r>
  </si>
  <si>
    <t>1. Karşılıklı olarak 4 kişinin oturacağı 18 masa olacak şekilde. (Otelin büyük, uygun, prestijli salonu (Ballroom) (Fotoğraflar eklenebilir)  (Min 300m2) 
2. İhtiyaca göre kürsü koymaya ve ve açılış konuşması yapmaya uygun. (projektör ve mikrofon) gerekmektedir).
3. Salon fiyatı, coffee break ve lunch fiyatları ayrı ayrı olarak verilmelidir. 
4. Coffee break ve luch menüleri detaylı olarak iletilmelidir.
5. Salon adı, m2 bilgisi ve diğer özellikler mutlaka belirtilmelidir.</t>
  </si>
  <si>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xml:space="preserve">- İlgili otellerin bir kısmı ile halihazırda iletişime geçilmiştir. Grup adına teklif isteyeceğiniz bilgisi kendilerinde mevcut olabilir. Opsiyonlarla ilgili sorun yaşanmaması adına tekliflerin </t>
    </r>
    <r>
      <rPr>
        <b/>
        <u/>
        <sz val="14"/>
        <rFont val="Cambria"/>
        <family val="1"/>
        <charset val="162"/>
        <scheme val="major"/>
      </rPr>
      <t>Turkish Electro Technology (TET)</t>
    </r>
    <r>
      <rPr>
        <sz val="14"/>
        <rFont val="Cambria"/>
        <family val="1"/>
        <charset val="162"/>
        <scheme val="major"/>
      </rPr>
      <t xml:space="preserve"> adına alınması gerekmektedir.
- Fiyat teklifi USD bazında ve tüm vergiler, acenta, hizmet bedelleri, şehir vergileri vs. dahil edilmiş olmalıdır. İlgili kısımlara kişi başı ücret yazılmalıdır.
 -Otel rezervasyonlarında iptal/değişiklik politikası açıklama kısmında belirtilmelidir.- Salon kiralama tekliflerinde, salon adlarının ve alanlarının belirtilmesi zorunludur. Bunun yanında, salon özellikleri ve (varsa) extra ücretler belirtilmelidir.
- Salon kiralama gibi hizmet alımları için salon kiralanacak yerin veya otelin ismi belirtilecektir. Ve de salon sahibi otel/kuruluş tarafından sunulan fiyat teklifi başvuruya eklenecektir
- Salon kiralama kiralama bedeli coffee break ve lunch harici olrak verilmeli, fiyatlar uygun görüldükten sonra bununla ilgili otelden kaşe imzalı yazı alınacaktır.
- Ödeme Planı ayrıntılı olarak yazılmalıdır. Fatura kesim tarihi, avans talebi(varsa), vade vs.
- Heyete, eşlik etmek üzere, firmanızdan  (tüm masrafları firmanızdan karşılanmak üzere) bir personelin katılması halinde lütfen belirtiniz.
- Ülkelerin COVID kapsamında toplu organizasyonlara ilişkin uyguladığı önlemler araştırılarak toplantı salonu ve B2B faaliyetine ilişkin hizmetler bu şartlara uygun olacak şekilde iletilmelidir.
- Konaklama ve organizasyon hizmetlerine ilişkin iptal ve iade koşullarının teklif tablosunda yer alması gerekmektedir.
- Teklif vermek için son başvuru tarihi ve saati içinde teklifiniz mail olarak tarafımıza ulaşmış olmalıdır. Gecikme süreleri dikkate alınmayacaktır.
</t>
    </r>
    <r>
      <rPr>
        <b/>
        <u/>
        <sz val="14"/>
        <color rgb="FFFF0000"/>
        <rFont val="Cambria"/>
        <family val="1"/>
        <charset val="162"/>
        <scheme val="major"/>
      </rPr>
      <t xml:space="preserve">
</t>
    </r>
    <r>
      <rPr>
        <b/>
        <u/>
        <sz val="14"/>
        <rFont val="Cambria"/>
        <family val="1"/>
        <charset val="162"/>
        <scheme val="major"/>
      </rPr>
      <t>Organizasyon şartnamesi ve fiyat teklif tablosundaki her bir sayfa, teklif veren tarafından kaşe imza yapılmalıdır. 
Teklifler komisyon huzurunda açılarak değerlendirilecek olup, verilen tarihten sonra elimize geçen teklifler değerlendirmeye alınmayacaktır.</t>
    </r>
  </si>
  <si>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xml:space="preserve">- İlgili otellerin bir kısmı ile halihazırda iletişime geçilmiştir. Grup adına teklif isteyeceğiniz bilgisi kendilerinde mevcut olabilir. Opsiyonlarla ilgili sorun yaşanmaması adına tekliflerin </t>
    </r>
    <r>
      <rPr>
        <b/>
        <u/>
        <sz val="14"/>
        <rFont val="Cambria"/>
        <family val="1"/>
        <charset val="162"/>
        <scheme val="major"/>
      </rPr>
      <t>Turkish Electro Technology (TET)</t>
    </r>
    <r>
      <rPr>
        <sz val="14"/>
        <rFont val="Cambria"/>
        <family val="1"/>
        <charset val="162"/>
        <scheme val="major"/>
      </rPr>
      <t xml:space="preserve"> adına alınması gerekmektedir.
- Fiyat teklifi USD bazında ve tüm vergiler, acenta, hizmet bedelleri, şehir vergileri vs. dahil edilmiş olmalıdır. İlgili kısımlara kişi başı ücret yazılmalıdır.
 -Otel rezervasyonlarında iptal/değişiklik politikası açıklama kısmında belirtilmelidir.- Salon kiralama tekliflerinde, salon adlarının ve alanlarının belirtilmesi zorunludur. Bunun yanında, salon özellikleri ve (varsa) extra ücretler belirtilmelidir.
- Salon kiralama gibi hizmet alımları için salon kiralanacak yerin veya otelin ismi belirtilecektir. Ve de salon sahibi otel/kuruluş tarafından sunulan fiyat teklifi başvuruya eklenecektir
- Salon kiralama kiralama bedeli coffee break ve lunch harici olrak verilmeli, fiyatlar uygun görüldükten sonra bununla ilgili otelden kaşe imzalı yazı alınacaktır.
- Ödeme Planı ayrıntılı olarak yazılmalıdır. Fatura kesim tarihi, avans talebi(varsa), vade vs.
- Heyete, eşlik etmek üzere, firmanızdan  (tüm masrafları firmanızdan karşılanmak üzere) bir personelin katılması halinde lütfen belirtiniz.
- Ülkelerin COVID kapsamında toplu organizasyonlara ilişkin uyguladığı önlemler araştırılarak toplantı salonu ve B2B faaliyetine ilişkin hizmetler bu şartlara uygun olacak şekilde iletilmelidir.
- Konaklama ve organizasyon hizmetlerine ilişkin iptal ve iade koşullarının teklif tablosunda yer alması gerekmektedir.
- Teklif vermek için son başvuru tarihi ve saati içinde teklifiniz mail olarak tarafımıza ulaşmış olmalıdır. Gecikme süreleri dikkate alınmayacaktır.</t>
    </r>
    <r>
      <rPr>
        <b/>
        <u/>
        <sz val="14"/>
        <color rgb="FFFF0000"/>
        <rFont val="Cambria"/>
        <family val="1"/>
        <charset val="162"/>
        <scheme val="major"/>
      </rPr>
      <t xml:space="preserve">
</t>
    </r>
    <r>
      <rPr>
        <b/>
        <u/>
        <sz val="14"/>
        <rFont val="Cambria"/>
        <family val="1"/>
        <charset val="162"/>
        <scheme val="major"/>
      </rPr>
      <t>Organizasyon şartnamesi ve fiyat teklif tablosundaki her bir sayfa, teklif veren tarafından kaşe imza yapılmalıdır. 
Teklifler komisyon huzurunda açılarak değerlendirilecek olup, verilen tarihten sonra elimize geçen teklifler değerlendirmeye alınmayacaktır.</t>
    </r>
  </si>
  <si>
    <r>
      <t xml:space="preserve">VİETNAM SEKTÖREL TİCARET HEYETİ 
(15 - 20 Aralık 2025)
</t>
    </r>
    <r>
      <rPr>
        <b/>
        <sz val="16"/>
        <rFont val="Cambria"/>
        <family val="1"/>
        <charset val="162"/>
        <scheme val="major"/>
      </rPr>
      <t>- Konaklama &amp; Organizasyon Fiyat Teklif Tablosu -</t>
    </r>
  </si>
  <si>
    <t>Check-in:
15.12.2025</t>
  </si>
  <si>
    <t>Check-out:
17.12.2025</t>
  </si>
  <si>
    <t>Sheraton Saigon Grand Opera Hotel</t>
  </si>
  <si>
    <t>HO CHI MINH CITY</t>
  </si>
  <si>
    <r>
      <rPr>
        <b/>
        <sz val="12"/>
        <rFont val="Cambria"/>
        <family val="1"/>
        <charset val="162"/>
        <scheme val="major"/>
      </rPr>
      <t xml:space="preserve">B2B toplantı salonu fiyatı </t>
    </r>
    <r>
      <rPr>
        <sz val="12"/>
        <rFont val="Cambria"/>
        <family val="1"/>
        <charset val="162"/>
        <scheme val="major"/>
      </rPr>
      <t xml:space="preserve">
(B2B görüşmeleri 16.12.2025 günü yapılacaktır.)</t>
    </r>
  </si>
  <si>
    <t>Hotel Continental Saigon</t>
  </si>
  <si>
    <t>HANOI</t>
  </si>
  <si>
    <t>Check-in:
17.12.2025</t>
  </si>
  <si>
    <t>Check-out:
19.12.2025</t>
  </si>
  <si>
    <r>
      <rPr>
        <b/>
        <sz val="12"/>
        <rFont val="Cambria"/>
        <family val="1"/>
        <charset val="162"/>
        <scheme val="major"/>
      </rPr>
      <t xml:space="preserve">B2B toplantı salonu fiyatı </t>
    </r>
    <r>
      <rPr>
        <sz val="12"/>
        <rFont val="Cambria"/>
        <family val="1"/>
        <charset val="162"/>
        <scheme val="major"/>
      </rPr>
      <t xml:space="preserve">
(B2B görüşmeleri 18.12.2025 günü yapılacaktır.)</t>
    </r>
  </si>
  <si>
    <t>JW Marriott Hotel and Suites Saigon</t>
  </si>
  <si>
    <t>Le Meridien Saigon</t>
  </si>
  <si>
    <t>Pan Pacific Hanoi</t>
  </si>
  <si>
    <t>Pullman Hanoi</t>
  </si>
  <si>
    <t>Sofitel Legend Metropol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</si>
</sst>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
    <numFmt numFmtId="165" formatCode="_-[$USD]\ * #,##0.00_-;\-[$USD]\ * #,##0.00_-;_-[$USD]\ * &quot;-&quot;??_-;_-@_-"/>
  </numFmts>
  <fonts count="19" x14ac:knownFonts="1">
    <font>
      <sz val="10"/>
      <name val="Arial"/>
      <charset val="162"/>
    </font>
    <font>
      <sz val="11"/>
      <color theme="1"/>
      <name val="Calibri"/>
      <family val="2"/>
      <charset val="162"/>
      <scheme val="minor"/>
    </font>
    <font>
      <sz val="11"/>
      <color theme="1"/>
      <name val="Calibri"/>
      <family val="2"/>
      <charset val="162"/>
      <scheme val="minor"/>
    </font>
    <font>
      <sz val="10"/>
      <name val="Arial"/>
      <family val="2"/>
      <charset val="162"/>
    </font>
    <font>
      <b/>
      <sz val="18"/>
      <name val="Cambria"/>
      <family val="1"/>
      <charset val="162"/>
      <scheme val="major"/>
    </font>
    <font>
      <sz val="12"/>
      <name val="Cambria"/>
      <family val="1"/>
      <charset val="162"/>
      <scheme val="major"/>
    </font>
    <font>
      <b/>
      <sz val="14"/>
      <name val="Cambria"/>
      <family val="1"/>
      <charset val="162"/>
      <scheme val="major"/>
    </font>
    <font>
      <sz val="14"/>
      <name val="Cambria"/>
      <family val="1"/>
      <charset val="162"/>
      <scheme val="major"/>
    </font>
    <font>
      <b/>
      <u/>
      <sz val="14"/>
      <color rgb="FFFF0000"/>
      <name val="Cambria"/>
      <family val="1"/>
      <charset val="162"/>
      <scheme val="major"/>
    </font>
    <font>
      <b/>
      <sz val="18"/>
      <color rgb="FFFF0000"/>
      <name val="Cambria"/>
      <family val="1"/>
      <charset val="162"/>
      <scheme val="major"/>
    </font>
    <font>
      <b/>
      <sz val="16"/>
      <name val="Cambria"/>
      <family val="1"/>
      <charset val="162"/>
      <scheme val="major"/>
    </font>
    <font>
      <sz val="12"/>
      <color theme="0" tint="-0.499984740745262"/>
      <name val="Cambria"/>
      <family val="1"/>
      <charset val="162"/>
      <scheme val="major"/>
    </font>
    <font>
      <b/>
      <sz val="20"/>
      <name val="Cambria"/>
      <family val="1"/>
      <charset val="162"/>
      <scheme val="major"/>
    </font>
    <font>
      <b/>
      <sz val="12"/>
      <name val="Cambria"/>
      <family val="1"/>
      <charset val="162"/>
      <scheme val="major"/>
    </font>
    <font>
      <b/>
      <sz val="16"/>
      <color rgb="FFFF0000"/>
      <name val="Cambria"/>
      <family val="1"/>
      <charset val="162"/>
      <scheme val="major"/>
    </font>
    <font>
      <i/>
      <sz val="12"/>
      <name val="Cambria"/>
      <family val="1"/>
      <charset val="162"/>
      <scheme val="major"/>
    </font>
    <font>
      <sz val="16"/>
      <color rgb="FFFF0000"/>
      <name val="Cambria"/>
      <family val="1"/>
      <charset val="162"/>
      <scheme val="major"/>
    </font>
    <font>
      <b/>
      <u/>
      <sz val="14"/>
      <name val="Cambria"/>
      <family val="1"/>
      <charset val="162"/>
      <scheme val="major"/>
    </font>
    <font>
      <b/>
      <sz val="12"/>
      <color indexed="81"/>
      <name val="Tahoma"/>
      <family val="2"/>
      <charset val="162"/>
    </font>
  </fonts>
  <fills count="7">
    <fill>
      <patternFill patternType="none"/>
    </fill>
    <fill>
      <patternFill patternType="gray125"/>
    </fill>
    <fill>
      <patternFill patternType="solid">
        <fgColor theme="5" tint="0.79998168889431442"/>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3" fillId="0" borderId="0"/>
    <xf numFmtId="0" fontId="2" fillId="0" borderId="0"/>
    <xf numFmtId="0" fontId="1" fillId="0" borderId="0"/>
  </cellStyleXfs>
  <cellXfs count="32">
    <xf numFmtId="0" fontId="0" fillId="0" borderId="0" xfId="0"/>
    <xf numFmtId="0" fontId="5" fillId="0" borderId="0" xfId="0" applyFont="1" applyBorder="1" applyAlignment="1">
      <alignment vertical="center"/>
    </xf>
    <xf numFmtId="0" fontId="5" fillId="0" borderId="0" xfId="1" applyFont="1" applyBorder="1" applyAlignment="1">
      <alignment vertical="center"/>
    </xf>
    <xf numFmtId="164" fontId="13" fillId="2" borderId="8" xfId="1" applyNumberFormat="1" applyFont="1" applyFill="1" applyBorder="1" applyAlignment="1">
      <alignment horizontal="center" vertical="center" wrapText="1"/>
    </xf>
    <xf numFmtId="0" fontId="7" fillId="0" borderId="0" xfId="1" applyFont="1" applyBorder="1" applyAlignment="1">
      <alignment vertical="center"/>
    </xf>
    <xf numFmtId="14" fontId="13" fillId="4" borderId="1" xfId="1" applyNumberFormat="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3" fillId="4" borderId="7" xfId="1" applyFont="1" applyFill="1" applyBorder="1" applyAlignment="1">
      <alignment vertical="center" wrapText="1"/>
    </xf>
    <xf numFmtId="0" fontId="5" fillId="0" borderId="1" xfId="1" applyFont="1" applyFill="1" applyBorder="1" applyAlignment="1">
      <alignment vertical="center" wrapText="1"/>
    </xf>
    <xf numFmtId="165" fontId="5" fillId="0" borderId="1" xfId="1" applyNumberFormat="1" applyFont="1" applyBorder="1" applyAlignment="1">
      <alignment horizontal="center" vertical="center" wrapText="1" shrinkToFit="1"/>
    </xf>
    <xf numFmtId="1" fontId="5" fillId="0" borderId="1" xfId="1" applyNumberFormat="1" applyFont="1" applyBorder="1" applyAlignment="1">
      <alignment horizontal="center" vertical="center" wrapText="1" shrinkToFit="1"/>
    </xf>
    <xf numFmtId="0" fontId="5" fillId="0" borderId="1" xfId="1" applyFont="1" applyBorder="1" applyAlignment="1">
      <alignment vertical="center"/>
    </xf>
    <xf numFmtId="165" fontId="14" fillId="0" borderId="5" xfId="1" applyNumberFormat="1" applyFont="1" applyBorder="1" applyAlignment="1">
      <alignment horizontal="center" vertical="center" wrapText="1" shrinkToFit="1"/>
    </xf>
    <xf numFmtId="0" fontId="16" fillId="0" borderId="7" xfId="1" applyFont="1" applyBorder="1" applyAlignment="1">
      <alignment vertical="center"/>
    </xf>
    <xf numFmtId="164" fontId="5" fillId="0" borderId="0" xfId="1" applyNumberFormat="1" applyFont="1" applyBorder="1" applyAlignment="1">
      <alignment vertical="center"/>
    </xf>
    <xf numFmtId="0" fontId="13" fillId="4" borderId="6" xfId="1" applyFont="1" applyFill="1" applyBorder="1" applyAlignment="1">
      <alignment horizontal="left" vertical="center" wrapText="1"/>
    </xf>
    <xf numFmtId="0" fontId="6" fillId="2" borderId="6" xfId="1" applyFont="1" applyFill="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4" fillId="0" borderId="6" xfId="1" applyFont="1" applyBorder="1" applyAlignment="1">
      <alignment horizontal="center" vertical="center"/>
    </xf>
    <xf numFmtId="0" fontId="14" fillId="0" borderId="5" xfId="1" applyFont="1" applyBorder="1" applyAlignment="1">
      <alignment horizontal="center" vertical="center"/>
    </xf>
    <xf numFmtId="0" fontId="9" fillId="6" borderId="1" xfId="1" applyFont="1" applyFill="1" applyBorder="1" applyAlignment="1">
      <alignment horizontal="left" vertical="center" wrapText="1"/>
    </xf>
    <xf numFmtId="0" fontId="11" fillId="0" borderId="9" xfId="1" applyFont="1" applyBorder="1" applyAlignment="1">
      <alignment horizontal="left" vertical="center" wrapText="1"/>
    </xf>
    <xf numFmtId="0" fontId="11" fillId="0" borderId="10" xfId="1" applyFont="1" applyBorder="1" applyAlignment="1">
      <alignment horizontal="left" vertical="center" wrapText="1"/>
    </xf>
    <xf numFmtId="0" fontId="11" fillId="0" borderId="8" xfId="1" applyFont="1" applyBorder="1" applyAlignment="1">
      <alignment horizontal="left" vertical="center" wrapText="1"/>
    </xf>
    <xf numFmtId="0" fontId="9" fillId="5" borderId="6" xfId="1" applyFont="1" applyFill="1" applyBorder="1" applyAlignment="1">
      <alignment horizontal="center" vertical="center" wrapText="1"/>
    </xf>
    <xf numFmtId="0" fontId="9" fillId="5" borderId="5" xfId="1" applyFont="1" applyFill="1" applyBorder="1" applyAlignment="1">
      <alignment horizontal="center" vertical="center" wrapText="1"/>
    </xf>
    <xf numFmtId="0" fontId="9" fillId="5" borderId="7"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CD2-DC35-4F16-9014-31FC20739B5D}">
  <sheetPr>
    <tabColor theme="6" tint="0.39997558519241921"/>
  </sheetPr>
  <dimension ref="A1:E11"/>
  <sheetViews>
    <sheetView showGridLines="0" tabSelected="1" view="pageBreakPreview" zoomScale="60" zoomScaleNormal="85" workbookViewId="0">
      <selection activeCell="A9" sqref="A9"/>
    </sheetView>
  </sheetViews>
  <sheetFormatPr defaultColWidth="9.109375" defaultRowHeight="18.75" customHeight="1" x14ac:dyDescent="0.25"/>
  <cols>
    <col min="1" max="1" width="85.3320312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25" t="s">
        <v>6</v>
      </c>
      <c r="B1" s="25"/>
      <c r="C1" s="25"/>
      <c r="D1" s="25"/>
      <c r="E1" s="25"/>
    </row>
    <row r="2" spans="1:5" s="1" customFormat="1" ht="89.25" customHeight="1" thickBot="1" x14ac:dyDescent="0.3">
      <c r="A2" s="19" t="s">
        <v>13</v>
      </c>
      <c r="B2" s="20"/>
      <c r="C2" s="21"/>
      <c r="D2" s="21"/>
      <c r="E2" s="22"/>
    </row>
    <row r="3" spans="1:5" s="4" customFormat="1" ht="66.599999999999994" customHeight="1" x14ac:dyDescent="0.25">
      <c r="A3" s="16" t="s">
        <v>5</v>
      </c>
      <c r="B3" s="3" t="s">
        <v>1</v>
      </c>
      <c r="C3" s="3" t="s">
        <v>4</v>
      </c>
      <c r="D3" s="3" t="s">
        <v>2</v>
      </c>
      <c r="E3" s="3" t="s">
        <v>0</v>
      </c>
    </row>
    <row r="4" spans="1:5" ht="48.6" customHeight="1" x14ac:dyDescent="0.25">
      <c r="A4" s="15" t="s">
        <v>17</v>
      </c>
      <c r="B4" s="5" t="s">
        <v>14</v>
      </c>
      <c r="C4" s="5" t="s">
        <v>15</v>
      </c>
      <c r="D4" s="6">
        <v>2</v>
      </c>
      <c r="E4" s="7"/>
    </row>
    <row r="5" spans="1:5" ht="45" customHeight="1" x14ac:dyDescent="0.25">
      <c r="A5" s="29" t="s">
        <v>19</v>
      </c>
      <c r="B5" s="30"/>
      <c r="C5" s="30"/>
      <c r="D5" s="30"/>
      <c r="E5" s="31"/>
    </row>
    <row r="6" spans="1:5" ht="49.95" customHeight="1" x14ac:dyDescent="0.25">
      <c r="A6" s="8" t="s">
        <v>7</v>
      </c>
      <c r="B6" s="9"/>
      <c r="C6" s="10">
        <v>20</v>
      </c>
      <c r="D6" s="9">
        <f>B6*C6*$D$4</f>
        <v>0</v>
      </c>
      <c r="E6" s="11"/>
    </row>
    <row r="7" spans="1:5" ht="49.95" customHeight="1" x14ac:dyDescent="0.25">
      <c r="A7" s="8" t="s">
        <v>18</v>
      </c>
      <c r="B7" s="9"/>
      <c r="C7" s="10">
        <v>1</v>
      </c>
      <c r="D7" s="9">
        <f>B7*C7</f>
        <v>0</v>
      </c>
      <c r="E7" s="26" t="s">
        <v>10</v>
      </c>
    </row>
    <row r="8" spans="1:5" ht="49.95" customHeight="1" x14ac:dyDescent="0.25">
      <c r="A8" s="8" t="s">
        <v>8</v>
      </c>
      <c r="B8" s="9"/>
      <c r="C8" s="10">
        <v>60</v>
      </c>
      <c r="D8" s="9">
        <f t="shared" ref="D8:D9" si="0">B8*C8</f>
        <v>0</v>
      </c>
      <c r="E8" s="27"/>
    </row>
    <row r="9" spans="1:5" ht="49.95" customHeight="1" x14ac:dyDescent="0.25">
      <c r="A9" s="8" t="s">
        <v>9</v>
      </c>
      <c r="B9" s="9"/>
      <c r="C9" s="10">
        <v>45</v>
      </c>
      <c r="D9" s="9">
        <f t="shared" si="0"/>
        <v>0</v>
      </c>
      <c r="E9" s="28"/>
    </row>
    <row r="10" spans="1:5" ht="49.95" customHeight="1" x14ac:dyDescent="0.25">
      <c r="A10" s="23" t="s">
        <v>3</v>
      </c>
      <c r="B10" s="24"/>
      <c r="C10" s="24"/>
      <c r="D10" s="12">
        <f>SUM(D6:D9)</f>
        <v>0</v>
      </c>
      <c r="E10" s="13"/>
    </row>
    <row r="11" spans="1:5" ht="355.2" customHeight="1" x14ac:dyDescent="0.25">
      <c r="A11" s="17" t="s">
        <v>12</v>
      </c>
      <c r="B11" s="17"/>
      <c r="C11" s="17"/>
      <c r="D11" s="17"/>
      <c r="E11" s="18"/>
    </row>
  </sheetData>
  <mergeCells count="6">
    <mergeCell ref="A11:E11"/>
    <mergeCell ref="A2:E2"/>
    <mergeCell ref="A10:C10"/>
    <mergeCell ref="A1:E1"/>
    <mergeCell ref="E7:E9"/>
    <mergeCell ref="A5:E5"/>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E6816-78B9-48E8-A075-E7C047278186}">
  <sheetPr>
    <tabColor theme="6" tint="0.39997558519241921"/>
  </sheetPr>
  <dimension ref="A1:E11"/>
  <sheetViews>
    <sheetView showGridLines="0" view="pageBreakPreview" zoomScale="60" zoomScaleNormal="85" workbookViewId="0">
      <selection sqref="A1:E1"/>
    </sheetView>
  </sheetViews>
  <sheetFormatPr defaultColWidth="9.109375" defaultRowHeight="18.75" customHeight="1" x14ac:dyDescent="0.25"/>
  <cols>
    <col min="1" max="1" width="85.7773437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25" t="s">
        <v>6</v>
      </c>
      <c r="B1" s="25"/>
      <c r="C1" s="25"/>
      <c r="D1" s="25"/>
      <c r="E1" s="25"/>
    </row>
    <row r="2" spans="1:5" s="1" customFormat="1" ht="89.25" customHeight="1" thickBot="1" x14ac:dyDescent="0.3">
      <c r="A2" s="19" t="s">
        <v>13</v>
      </c>
      <c r="B2" s="20"/>
      <c r="C2" s="21"/>
      <c r="D2" s="21"/>
      <c r="E2" s="22"/>
    </row>
    <row r="3" spans="1:5" s="4" customFormat="1" ht="66.599999999999994" customHeight="1" x14ac:dyDescent="0.25">
      <c r="A3" s="16" t="s">
        <v>5</v>
      </c>
      <c r="B3" s="3" t="s">
        <v>1</v>
      </c>
      <c r="C3" s="3" t="s">
        <v>4</v>
      </c>
      <c r="D3" s="3" t="s">
        <v>2</v>
      </c>
      <c r="E3" s="3" t="s">
        <v>0</v>
      </c>
    </row>
    <row r="4" spans="1:5" ht="48.6" customHeight="1" x14ac:dyDescent="0.25">
      <c r="A4" s="15" t="s">
        <v>17</v>
      </c>
      <c r="B4" s="5" t="s">
        <v>14</v>
      </c>
      <c r="C4" s="5" t="s">
        <v>15</v>
      </c>
      <c r="D4" s="6">
        <v>2</v>
      </c>
      <c r="E4" s="7"/>
    </row>
    <row r="5" spans="1:5" ht="45" customHeight="1" x14ac:dyDescent="0.25">
      <c r="A5" s="29" t="s">
        <v>16</v>
      </c>
      <c r="B5" s="30"/>
      <c r="C5" s="30"/>
      <c r="D5" s="30"/>
      <c r="E5" s="31"/>
    </row>
    <row r="6" spans="1:5" ht="49.95" customHeight="1" x14ac:dyDescent="0.25">
      <c r="A6" s="8" t="s">
        <v>7</v>
      </c>
      <c r="B6" s="9"/>
      <c r="C6" s="10">
        <v>20</v>
      </c>
      <c r="D6" s="9">
        <f>B6*C6*$D$4</f>
        <v>0</v>
      </c>
      <c r="E6" s="11"/>
    </row>
    <row r="7" spans="1:5" ht="49.95" customHeight="1" x14ac:dyDescent="0.25">
      <c r="A7" s="8" t="s">
        <v>18</v>
      </c>
      <c r="B7" s="9"/>
      <c r="C7" s="10">
        <v>1</v>
      </c>
      <c r="D7" s="9">
        <f>B7*C7</f>
        <v>0</v>
      </c>
      <c r="E7" s="26" t="s">
        <v>10</v>
      </c>
    </row>
    <row r="8" spans="1:5" ht="49.95" customHeight="1" x14ac:dyDescent="0.25">
      <c r="A8" s="8" t="s">
        <v>8</v>
      </c>
      <c r="B8" s="9"/>
      <c r="C8" s="10">
        <v>60</v>
      </c>
      <c r="D8" s="9">
        <f t="shared" ref="D8:D9" si="0">B8*C8</f>
        <v>0</v>
      </c>
      <c r="E8" s="27"/>
    </row>
    <row r="9" spans="1:5" ht="49.95" customHeight="1" x14ac:dyDescent="0.25">
      <c r="A9" s="8" t="s">
        <v>9</v>
      </c>
      <c r="B9" s="9"/>
      <c r="C9" s="10">
        <v>45</v>
      </c>
      <c r="D9" s="9">
        <f t="shared" si="0"/>
        <v>0</v>
      </c>
      <c r="E9" s="28"/>
    </row>
    <row r="10" spans="1:5" ht="49.95" customHeight="1" x14ac:dyDescent="0.25">
      <c r="A10" s="23" t="s">
        <v>3</v>
      </c>
      <c r="B10" s="24"/>
      <c r="C10" s="24"/>
      <c r="D10" s="12">
        <f>SUM(D6:D9)</f>
        <v>0</v>
      </c>
      <c r="E10" s="13"/>
    </row>
    <row r="11" spans="1:5" ht="355.2" customHeight="1" x14ac:dyDescent="0.25">
      <c r="A11" s="17" t="s">
        <v>11</v>
      </c>
      <c r="B11" s="17"/>
      <c r="C11" s="17"/>
      <c r="D11" s="17"/>
      <c r="E11" s="18"/>
    </row>
  </sheetData>
  <mergeCells count="6">
    <mergeCell ref="A11:E11"/>
    <mergeCell ref="A1:E1"/>
    <mergeCell ref="A2:E2"/>
    <mergeCell ref="A5:E5"/>
    <mergeCell ref="E7:E9"/>
    <mergeCell ref="A10:C10"/>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25C9-14BC-4E86-AFFE-2AFD8700603C}">
  <sheetPr>
    <tabColor theme="6" tint="0.39997558519241921"/>
  </sheetPr>
  <dimension ref="A1:E11"/>
  <sheetViews>
    <sheetView showGridLines="0" view="pageBreakPreview" zoomScale="60" zoomScaleNormal="85" workbookViewId="0">
      <selection activeCell="I11" sqref="I11"/>
    </sheetView>
  </sheetViews>
  <sheetFormatPr defaultColWidth="9.109375" defaultRowHeight="18.75" customHeight="1" x14ac:dyDescent="0.25"/>
  <cols>
    <col min="1" max="1" width="85.7773437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25" t="s">
        <v>6</v>
      </c>
      <c r="B1" s="25"/>
      <c r="C1" s="25"/>
      <c r="D1" s="25"/>
      <c r="E1" s="25"/>
    </row>
    <row r="2" spans="1:5" s="1" customFormat="1" ht="89.25" customHeight="1" thickBot="1" x14ac:dyDescent="0.3">
      <c r="A2" s="19" t="s">
        <v>13</v>
      </c>
      <c r="B2" s="20"/>
      <c r="C2" s="21"/>
      <c r="D2" s="21"/>
      <c r="E2" s="22"/>
    </row>
    <row r="3" spans="1:5" s="4" customFormat="1" ht="66.599999999999994" customHeight="1" x14ac:dyDescent="0.25">
      <c r="A3" s="16" t="s">
        <v>5</v>
      </c>
      <c r="B3" s="3" t="s">
        <v>1</v>
      </c>
      <c r="C3" s="3" t="s">
        <v>4</v>
      </c>
      <c r="D3" s="3" t="s">
        <v>2</v>
      </c>
      <c r="E3" s="3" t="s">
        <v>0</v>
      </c>
    </row>
    <row r="4" spans="1:5" ht="48.6" customHeight="1" x14ac:dyDescent="0.25">
      <c r="A4" s="15" t="s">
        <v>17</v>
      </c>
      <c r="B4" s="5" t="s">
        <v>14</v>
      </c>
      <c r="C4" s="5" t="s">
        <v>15</v>
      </c>
      <c r="D4" s="6">
        <v>2</v>
      </c>
      <c r="E4" s="7"/>
    </row>
    <row r="5" spans="1:5" ht="45" customHeight="1" x14ac:dyDescent="0.25">
      <c r="A5" s="29" t="s">
        <v>24</v>
      </c>
      <c r="B5" s="30"/>
      <c r="C5" s="30"/>
      <c r="D5" s="30"/>
      <c r="E5" s="31"/>
    </row>
    <row r="6" spans="1:5" ht="49.95" customHeight="1" x14ac:dyDescent="0.25">
      <c r="A6" s="8" t="s">
        <v>7</v>
      </c>
      <c r="B6" s="9"/>
      <c r="C6" s="10">
        <v>20</v>
      </c>
      <c r="D6" s="9">
        <f>B6*C6*$D$4</f>
        <v>0</v>
      </c>
      <c r="E6" s="11"/>
    </row>
    <row r="7" spans="1:5" ht="49.95" customHeight="1" x14ac:dyDescent="0.25">
      <c r="A7" s="8" t="s">
        <v>18</v>
      </c>
      <c r="B7" s="9"/>
      <c r="C7" s="10">
        <v>1</v>
      </c>
      <c r="D7" s="9">
        <f>B7*C7</f>
        <v>0</v>
      </c>
      <c r="E7" s="26" t="s">
        <v>10</v>
      </c>
    </row>
    <row r="8" spans="1:5" ht="49.95" customHeight="1" x14ac:dyDescent="0.25">
      <c r="A8" s="8" t="s">
        <v>8</v>
      </c>
      <c r="B8" s="9"/>
      <c r="C8" s="10">
        <v>60</v>
      </c>
      <c r="D8" s="9">
        <f t="shared" ref="D8:D9" si="0">B8*C8</f>
        <v>0</v>
      </c>
      <c r="E8" s="27"/>
    </row>
    <row r="9" spans="1:5" ht="49.95" customHeight="1" x14ac:dyDescent="0.25">
      <c r="A9" s="8" t="s">
        <v>9</v>
      </c>
      <c r="B9" s="9"/>
      <c r="C9" s="10">
        <v>45</v>
      </c>
      <c r="D9" s="9">
        <f t="shared" si="0"/>
        <v>0</v>
      </c>
      <c r="E9" s="28"/>
    </row>
    <row r="10" spans="1:5" ht="49.95" customHeight="1" x14ac:dyDescent="0.25">
      <c r="A10" s="23" t="s">
        <v>3</v>
      </c>
      <c r="B10" s="24"/>
      <c r="C10" s="24"/>
      <c r="D10" s="12">
        <f>SUM(D6:D9)</f>
        <v>0</v>
      </c>
      <c r="E10" s="13"/>
    </row>
    <row r="11" spans="1:5" ht="355.2" customHeight="1" x14ac:dyDescent="0.25">
      <c r="A11" s="17" t="s">
        <v>11</v>
      </c>
      <c r="B11" s="17"/>
      <c r="C11" s="17"/>
      <c r="D11" s="17"/>
      <c r="E11" s="18"/>
    </row>
  </sheetData>
  <mergeCells count="6">
    <mergeCell ref="A11:E11"/>
    <mergeCell ref="A1:E1"/>
    <mergeCell ref="A2:E2"/>
    <mergeCell ref="A5:E5"/>
    <mergeCell ref="E7:E9"/>
    <mergeCell ref="A10:C10"/>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4326-C0DA-40CD-B940-F3BE30FFCC89}">
  <sheetPr>
    <tabColor theme="6" tint="0.39997558519241921"/>
  </sheetPr>
  <dimension ref="A1:E11"/>
  <sheetViews>
    <sheetView showGridLines="0" view="pageBreakPreview" zoomScale="60" zoomScaleNormal="85" workbookViewId="0">
      <selection activeCell="A11" sqref="A11:E11"/>
    </sheetView>
  </sheetViews>
  <sheetFormatPr defaultColWidth="9.109375" defaultRowHeight="18.75" customHeight="1" x14ac:dyDescent="0.25"/>
  <cols>
    <col min="1" max="1" width="85.7773437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25" t="s">
        <v>6</v>
      </c>
      <c r="B1" s="25"/>
      <c r="C1" s="25"/>
      <c r="D1" s="25"/>
      <c r="E1" s="25"/>
    </row>
    <row r="2" spans="1:5" s="1" customFormat="1" ht="89.25" customHeight="1" thickBot="1" x14ac:dyDescent="0.3">
      <c r="A2" s="19" t="s">
        <v>13</v>
      </c>
      <c r="B2" s="20"/>
      <c r="C2" s="21"/>
      <c r="D2" s="21"/>
      <c r="E2" s="22"/>
    </row>
    <row r="3" spans="1:5" s="4" customFormat="1" ht="66.599999999999994" customHeight="1" x14ac:dyDescent="0.25">
      <c r="A3" s="16" t="s">
        <v>5</v>
      </c>
      <c r="B3" s="3" t="s">
        <v>1</v>
      </c>
      <c r="C3" s="3" t="s">
        <v>4</v>
      </c>
      <c r="D3" s="3" t="s">
        <v>2</v>
      </c>
      <c r="E3" s="3" t="s">
        <v>0</v>
      </c>
    </row>
    <row r="4" spans="1:5" ht="48.6" customHeight="1" x14ac:dyDescent="0.25">
      <c r="A4" s="15" t="s">
        <v>17</v>
      </c>
      <c r="B4" s="5" t="s">
        <v>14</v>
      </c>
      <c r="C4" s="5" t="s">
        <v>15</v>
      </c>
      <c r="D4" s="6">
        <v>2</v>
      </c>
      <c r="E4" s="7"/>
    </row>
    <row r="5" spans="1:5" ht="45" customHeight="1" x14ac:dyDescent="0.25">
      <c r="A5" s="29" t="s">
        <v>25</v>
      </c>
      <c r="B5" s="30"/>
      <c r="C5" s="30"/>
      <c r="D5" s="30"/>
      <c r="E5" s="31"/>
    </row>
    <row r="6" spans="1:5" ht="49.95" customHeight="1" x14ac:dyDescent="0.25">
      <c r="A6" s="8" t="s">
        <v>7</v>
      </c>
      <c r="B6" s="9"/>
      <c r="C6" s="10">
        <v>20</v>
      </c>
      <c r="D6" s="9">
        <f>B6*C6*$D$4</f>
        <v>0</v>
      </c>
      <c r="E6" s="11"/>
    </row>
    <row r="7" spans="1:5" ht="49.95" customHeight="1" x14ac:dyDescent="0.25">
      <c r="A7" s="8" t="s">
        <v>18</v>
      </c>
      <c r="B7" s="9"/>
      <c r="C7" s="10">
        <v>1</v>
      </c>
      <c r="D7" s="9">
        <f>B7*C7</f>
        <v>0</v>
      </c>
      <c r="E7" s="26" t="s">
        <v>10</v>
      </c>
    </row>
    <row r="8" spans="1:5" ht="49.95" customHeight="1" x14ac:dyDescent="0.25">
      <c r="A8" s="8" t="s">
        <v>8</v>
      </c>
      <c r="B8" s="9"/>
      <c r="C8" s="10">
        <v>60</v>
      </c>
      <c r="D8" s="9">
        <f t="shared" ref="D8:D9" si="0">B8*C8</f>
        <v>0</v>
      </c>
      <c r="E8" s="27"/>
    </row>
    <row r="9" spans="1:5" ht="49.95" customHeight="1" x14ac:dyDescent="0.25">
      <c r="A9" s="8" t="s">
        <v>9</v>
      </c>
      <c r="B9" s="9"/>
      <c r="C9" s="10">
        <v>45</v>
      </c>
      <c r="D9" s="9">
        <f t="shared" si="0"/>
        <v>0</v>
      </c>
      <c r="E9" s="28"/>
    </row>
    <row r="10" spans="1:5" ht="49.95" customHeight="1" x14ac:dyDescent="0.25">
      <c r="A10" s="23" t="s">
        <v>3</v>
      </c>
      <c r="B10" s="24"/>
      <c r="C10" s="24"/>
      <c r="D10" s="12">
        <f>SUM(D6:D9)</f>
        <v>0</v>
      </c>
      <c r="E10" s="13"/>
    </row>
    <row r="11" spans="1:5" ht="355.2" customHeight="1" x14ac:dyDescent="0.25">
      <c r="A11" s="17" t="s">
        <v>11</v>
      </c>
      <c r="B11" s="17"/>
      <c r="C11" s="17"/>
      <c r="D11" s="17"/>
      <c r="E11" s="18"/>
    </row>
  </sheetData>
  <mergeCells count="6">
    <mergeCell ref="A11:E11"/>
    <mergeCell ref="A1:E1"/>
    <mergeCell ref="A2:E2"/>
    <mergeCell ref="A5:E5"/>
    <mergeCell ref="E7:E9"/>
    <mergeCell ref="A10:C10"/>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F73DE-F131-41A0-A7FD-CABDC1AEC258}">
  <sheetPr>
    <tabColor theme="9" tint="0.59999389629810485"/>
  </sheetPr>
  <dimension ref="A1:E11"/>
  <sheetViews>
    <sheetView showGridLines="0" view="pageBreakPreview" zoomScale="60" zoomScaleNormal="85" workbookViewId="0">
      <selection activeCell="A11" sqref="A11:E11"/>
    </sheetView>
  </sheetViews>
  <sheetFormatPr defaultColWidth="9.109375" defaultRowHeight="18.75" customHeight="1" x14ac:dyDescent="0.25"/>
  <cols>
    <col min="1" max="1" width="85.3320312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25" t="s">
        <v>6</v>
      </c>
      <c r="B1" s="25"/>
      <c r="C1" s="25"/>
      <c r="D1" s="25"/>
      <c r="E1" s="25"/>
    </row>
    <row r="2" spans="1:5" s="1" customFormat="1" ht="89.25" customHeight="1" thickBot="1" x14ac:dyDescent="0.3">
      <c r="A2" s="19" t="s">
        <v>13</v>
      </c>
      <c r="B2" s="20"/>
      <c r="C2" s="21"/>
      <c r="D2" s="21"/>
      <c r="E2" s="22"/>
    </row>
    <row r="3" spans="1:5" s="4" customFormat="1" ht="66.599999999999994" customHeight="1" x14ac:dyDescent="0.25">
      <c r="A3" s="16" t="s">
        <v>5</v>
      </c>
      <c r="B3" s="3" t="s">
        <v>1</v>
      </c>
      <c r="C3" s="3" t="s">
        <v>4</v>
      </c>
      <c r="D3" s="3" t="s">
        <v>2</v>
      </c>
      <c r="E3" s="3" t="s">
        <v>0</v>
      </c>
    </row>
    <row r="4" spans="1:5" ht="48.6" customHeight="1" x14ac:dyDescent="0.25">
      <c r="A4" s="15" t="s">
        <v>20</v>
      </c>
      <c r="B4" s="5" t="s">
        <v>21</v>
      </c>
      <c r="C4" s="5" t="s">
        <v>22</v>
      </c>
      <c r="D4" s="6">
        <v>2</v>
      </c>
      <c r="E4" s="7"/>
    </row>
    <row r="5" spans="1:5" ht="45" customHeight="1" x14ac:dyDescent="0.25">
      <c r="A5" s="29" t="s">
        <v>26</v>
      </c>
      <c r="B5" s="30"/>
      <c r="C5" s="30"/>
      <c r="D5" s="30"/>
      <c r="E5" s="31"/>
    </row>
    <row r="6" spans="1:5" ht="49.95" customHeight="1" x14ac:dyDescent="0.25">
      <c r="A6" s="8" t="s">
        <v>7</v>
      </c>
      <c r="B6" s="9"/>
      <c r="C6" s="10">
        <v>20</v>
      </c>
      <c r="D6" s="9">
        <f>B6*C6*$D$4</f>
        <v>0</v>
      </c>
      <c r="E6" s="11"/>
    </row>
    <row r="7" spans="1:5" ht="49.95" customHeight="1" x14ac:dyDescent="0.25">
      <c r="A7" s="8" t="s">
        <v>23</v>
      </c>
      <c r="B7" s="9"/>
      <c r="C7" s="10">
        <v>1</v>
      </c>
      <c r="D7" s="9">
        <f>B7*C7</f>
        <v>0</v>
      </c>
      <c r="E7" s="26" t="s">
        <v>10</v>
      </c>
    </row>
    <row r="8" spans="1:5" ht="49.95" customHeight="1" x14ac:dyDescent="0.25">
      <c r="A8" s="8" t="s">
        <v>8</v>
      </c>
      <c r="B8" s="9"/>
      <c r="C8" s="10">
        <v>60</v>
      </c>
      <c r="D8" s="9">
        <f t="shared" ref="D8:D9" si="0">B8*C8</f>
        <v>0</v>
      </c>
      <c r="E8" s="27"/>
    </row>
    <row r="9" spans="1:5" ht="49.95" customHeight="1" x14ac:dyDescent="0.25">
      <c r="A9" s="8" t="s">
        <v>9</v>
      </c>
      <c r="B9" s="9"/>
      <c r="C9" s="10">
        <v>45</v>
      </c>
      <c r="D9" s="9">
        <f t="shared" si="0"/>
        <v>0</v>
      </c>
      <c r="E9" s="28"/>
    </row>
    <row r="10" spans="1:5" ht="49.95" customHeight="1" x14ac:dyDescent="0.25">
      <c r="A10" s="23" t="s">
        <v>3</v>
      </c>
      <c r="B10" s="24"/>
      <c r="C10" s="24"/>
      <c r="D10" s="12">
        <f>SUM(D6:D9)</f>
        <v>0</v>
      </c>
      <c r="E10" s="13"/>
    </row>
    <row r="11" spans="1:5" ht="355.2" customHeight="1" x14ac:dyDescent="0.25">
      <c r="A11" s="17" t="s">
        <v>12</v>
      </c>
      <c r="B11" s="17"/>
      <c r="C11" s="17"/>
      <c r="D11" s="17"/>
      <c r="E11" s="18"/>
    </row>
  </sheetData>
  <mergeCells count="6">
    <mergeCell ref="A11:E11"/>
    <mergeCell ref="A1:E1"/>
    <mergeCell ref="A2:E2"/>
    <mergeCell ref="A5:E5"/>
    <mergeCell ref="E7:E9"/>
    <mergeCell ref="A10:C10"/>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43F24-ADD9-4B44-832F-543FBA0865A9}">
  <sheetPr>
    <tabColor theme="9" tint="0.59999389629810485"/>
  </sheetPr>
  <dimension ref="A1:E11"/>
  <sheetViews>
    <sheetView showGridLines="0" view="pageBreakPreview" zoomScale="60" zoomScaleNormal="85" workbookViewId="0">
      <selection activeCell="R11" sqref="R11"/>
    </sheetView>
  </sheetViews>
  <sheetFormatPr defaultColWidth="9.109375" defaultRowHeight="18.75" customHeight="1" x14ac:dyDescent="0.25"/>
  <cols>
    <col min="1" max="1" width="85.7773437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25" t="s">
        <v>6</v>
      </c>
      <c r="B1" s="25"/>
      <c r="C1" s="25"/>
      <c r="D1" s="25"/>
      <c r="E1" s="25"/>
    </row>
    <row r="2" spans="1:5" s="1" customFormat="1" ht="89.25" customHeight="1" thickBot="1" x14ac:dyDescent="0.3">
      <c r="A2" s="19" t="s">
        <v>13</v>
      </c>
      <c r="B2" s="20"/>
      <c r="C2" s="21"/>
      <c r="D2" s="21"/>
      <c r="E2" s="22"/>
    </row>
    <row r="3" spans="1:5" s="4" customFormat="1" ht="66.599999999999994" customHeight="1" x14ac:dyDescent="0.25">
      <c r="A3" s="16" t="s">
        <v>5</v>
      </c>
      <c r="B3" s="3" t="s">
        <v>1</v>
      </c>
      <c r="C3" s="3" t="s">
        <v>4</v>
      </c>
      <c r="D3" s="3" t="s">
        <v>2</v>
      </c>
      <c r="E3" s="3" t="s">
        <v>0</v>
      </c>
    </row>
    <row r="4" spans="1:5" ht="48.6" customHeight="1" x14ac:dyDescent="0.25">
      <c r="A4" s="15" t="s">
        <v>20</v>
      </c>
      <c r="B4" s="5" t="s">
        <v>21</v>
      </c>
      <c r="C4" s="5" t="s">
        <v>22</v>
      </c>
      <c r="D4" s="6">
        <v>2</v>
      </c>
      <c r="E4" s="7"/>
    </row>
    <row r="5" spans="1:5" ht="45" customHeight="1" x14ac:dyDescent="0.25">
      <c r="A5" s="29" t="s">
        <v>28</v>
      </c>
      <c r="B5" s="30"/>
      <c r="C5" s="30"/>
      <c r="D5" s="30"/>
      <c r="E5" s="31"/>
    </row>
    <row r="6" spans="1:5" ht="49.95" customHeight="1" x14ac:dyDescent="0.25">
      <c r="A6" s="8" t="s">
        <v>7</v>
      </c>
      <c r="B6" s="9"/>
      <c r="C6" s="10">
        <v>20</v>
      </c>
      <c r="D6" s="9">
        <f>B6*C6*$D$4</f>
        <v>0</v>
      </c>
      <c r="E6" s="11"/>
    </row>
    <row r="7" spans="1:5" ht="49.95" customHeight="1" x14ac:dyDescent="0.25">
      <c r="A7" s="8" t="s">
        <v>23</v>
      </c>
      <c r="B7" s="9"/>
      <c r="C7" s="10">
        <v>1</v>
      </c>
      <c r="D7" s="9">
        <f>B7*C7</f>
        <v>0</v>
      </c>
      <c r="E7" s="26" t="s">
        <v>10</v>
      </c>
    </row>
    <row r="8" spans="1:5" ht="49.95" customHeight="1" x14ac:dyDescent="0.25">
      <c r="A8" s="8" t="s">
        <v>8</v>
      </c>
      <c r="B8" s="9"/>
      <c r="C8" s="10">
        <v>60</v>
      </c>
      <c r="D8" s="9">
        <f t="shared" ref="D8:D9" si="0">B8*C8</f>
        <v>0</v>
      </c>
      <c r="E8" s="27"/>
    </row>
    <row r="9" spans="1:5" ht="49.95" customHeight="1" x14ac:dyDescent="0.25">
      <c r="A9" s="8" t="s">
        <v>9</v>
      </c>
      <c r="B9" s="9"/>
      <c r="C9" s="10">
        <v>45</v>
      </c>
      <c r="D9" s="9">
        <f t="shared" si="0"/>
        <v>0</v>
      </c>
      <c r="E9" s="28"/>
    </row>
    <row r="10" spans="1:5" ht="49.95" customHeight="1" x14ac:dyDescent="0.25">
      <c r="A10" s="23" t="s">
        <v>3</v>
      </c>
      <c r="B10" s="24"/>
      <c r="C10" s="24"/>
      <c r="D10" s="12">
        <f>SUM(D6:D9)</f>
        <v>0</v>
      </c>
      <c r="E10" s="13"/>
    </row>
    <row r="11" spans="1:5" ht="355.2" customHeight="1" x14ac:dyDescent="0.25">
      <c r="A11" s="17" t="s">
        <v>11</v>
      </c>
      <c r="B11" s="17"/>
      <c r="C11" s="17"/>
      <c r="D11" s="17"/>
      <c r="E11" s="18"/>
    </row>
  </sheetData>
  <mergeCells count="6">
    <mergeCell ref="A11:E11"/>
    <mergeCell ref="A1:E1"/>
    <mergeCell ref="A2:E2"/>
    <mergeCell ref="A5:E5"/>
    <mergeCell ref="E7:E9"/>
    <mergeCell ref="A10:C10"/>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B323-ECAB-4FC0-BAEE-3EFB539ADB8A}">
  <sheetPr>
    <tabColor theme="9" tint="0.59999389629810485"/>
  </sheetPr>
  <dimension ref="A1:E11"/>
  <sheetViews>
    <sheetView showGridLines="0" view="pageBreakPreview" zoomScale="60" zoomScaleNormal="85" workbookViewId="0">
      <selection activeCell="A5" sqref="A5:E5"/>
    </sheetView>
  </sheetViews>
  <sheetFormatPr defaultColWidth="9.109375" defaultRowHeight="18.75" customHeight="1" x14ac:dyDescent="0.25"/>
  <cols>
    <col min="1" max="1" width="85.77734375" style="2" customWidth="1"/>
    <col min="2" max="2" width="36.21875" style="14" customWidth="1"/>
    <col min="3" max="3" width="26.44140625" style="14" customWidth="1"/>
    <col min="4" max="4" width="25.5546875" style="14" customWidth="1"/>
    <col min="5" max="5" width="77" style="2" customWidth="1"/>
    <col min="6" max="16384" width="9.109375" style="2"/>
  </cols>
  <sheetData>
    <row r="1" spans="1:5" ht="84" customHeight="1" thickBot="1" x14ac:dyDescent="0.3">
      <c r="A1" s="25" t="s">
        <v>6</v>
      </c>
      <c r="B1" s="25"/>
      <c r="C1" s="25"/>
      <c r="D1" s="25"/>
      <c r="E1" s="25"/>
    </row>
    <row r="2" spans="1:5" s="1" customFormat="1" ht="89.25" customHeight="1" thickBot="1" x14ac:dyDescent="0.3">
      <c r="A2" s="19" t="s">
        <v>13</v>
      </c>
      <c r="B2" s="20"/>
      <c r="C2" s="21"/>
      <c r="D2" s="21"/>
      <c r="E2" s="22"/>
    </row>
    <row r="3" spans="1:5" s="4" customFormat="1" ht="66.599999999999994" customHeight="1" x14ac:dyDescent="0.25">
      <c r="A3" s="16" t="s">
        <v>5</v>
      </c>
      <c r="B3" s="3" t="s">
        <v>1</v>
      </c>
      <c r="C3" s="3" t="s">
        <v>4</v>
      </c>
      <c r="D3" s="3" t="s">
        <v>2</v>
      </c>
      <c r="E3" s="3" t="s">
        <v>0</v>
      </c>
    </row>
    <row r="4" spans="1:5" ht="48.6" customHeight="1" x14ac:dyDescent="0.25">
      <c r="A4" s="15" t="s">
        <v>20</v>
      </c>
      <c r="B4" s="5" t="s">
        <v>21</v>
      </c>
      <c r="C4" s="5" t="s">
        <v>22</v>
      </c>
      <c r="D4" s="6">
        <v>2</v>
      </c>
      <c r="E4" s="7"/>
    </row>
    <row r="5" spans="1:5" ht="45" customHeight="1" x14ac:dyDescent="0.25">
      <c r="A5" s="29" t="s">
        <v>27</v>
      </c>
      <c r="B5" s="30"/>
      <c r="C5" s="30"/>
      <c r="D5" s="30"/>
      <c r="E5" s="31"/>
    </row>
    <row r="6" spans="1:5" ht="49.95" customHeight="1" x14ac:dyDescent="0.25">
      <c r="A6" s="8" t="s">
        <v>7</v>
      </c>
      <c r="B6" s="9"/>
      <c r="C6" s="10">
        <v>20</v>
      </c>
      <c r="D6" s="9">
        <f>B6*C6*$D$4</f>
        <v>0</v>
      </c>
      <c r="E6" s="11"/>
    </row>
    <row r="7" spans="1:5" ht="49.95" customHeight="1" x14ac:dyDescent="0.25">
      <c r="A7" s="8" t="s">
        <v>23</v>
      </c>
      <c r="B7" s="9"/>
      <c r="C7" s="10">
        <v>1</v>
      </c>
      <c r="D7" s="9">
        <f>B7*C7</f>
        <v>0</v>
      </c>
      <c r="E7" s="26" t="s">
        <v>10</v>
      </c>
    </row>
    <row r="8" spans="1:5" ht="49.95" customHeight="1" x14ac:dyDescent="0.25">
      <c r="A8" s="8" t="s">
        <v>8</v>
      </c>
      <c r="B8" s="9"/>
      <c r="C8" s="10">
        <v>60</v>
      </c>
      <c r="D8" s="9">
        <f t="shared" ref="D8:D9" si="0">B8*C8</f>
        <v>0</v>
      </c>
      <c r="E8" s="27"/>
    </row>
    <row r="9" spans="1:5" ht="49.95" customHeight="1" x14ac:dyDescent="0.25">
      <c r="A9" s="8" t="s">
        <v>9</v>
      </c>
      <c r="B9" s="9"/>
      <c r="C9" s="10">
        <v>45</v>
      </c>
      <c r="D9" s="9">
        <f t="shared" si="0"/>
        <v>0</v>
      </c>
      <c r="E9" s="28"/>
    </row>
    <row r="10" spans="1:5" ht="49.95" customHeight="1" x14ac:dyDescent="0.25">
      <c r="A10" s="23" t="s">
        <v>3</v>
      </c>
      <c r="B10" s="24"/>
      <c r="C10" s="24"/>
      <c r="D10" s="12">
        <f>SUM(D6:D9)</f>
        <v>0</v>
      </c>
      <c r="E10" s="13"/>
    </row>
    <row r="11" spans="1:5" ht="355.2" customHeight="1" x14ac:dyDescent="0.25">
      <c r="A11" s="17" t="s">
        <v>11</v>
      </c>
      <c r="B11" s="17"/>
      <c r="C11" s="17"/>
      <c r="D11" s="17"/>
      <c r="E11" s="18"/>
    </row>
  </sheetData>
  <mergeCells count="6">
    <mergeCell ref="A11:E11"/>
    <mergeCell ref="A1:E1"/>
    <mergeCell ref="A2:E2"/>
    <mergeCell ref="A5:E5"/>
    <mergeCell ref="E7:E9"/>
    <mergeCell ref="A10:C10"/>
  </mergeCells>
  <printOptions horizontalCentered="1"/>
  <pageMargins left="0" right="0" top="0" bottom="0" header="0.51181102362204722" footer="0.51181102362204722"/>
  <pageSetup paperSize="9" scale="48"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7</vt:i4>
      </vt:variant>
    </vt:vector>
  </HeadingPairs>
  <TitlesOfParts>
    <vt:vector size="14" baseType="lpstr">
      <vt:lpstr>Ho Chi Minh (Continental)</vt:lpstr>
      <vt:lpstr>Ho Chi Minh (Sheraton)</vt:lpstr>
      <vt:lpstr>Ho Chi Minh (JW Marriott)</vt:lpstr>
      <vt:lpstr>Ho Chi Minh (Le Meridien)</vt:lpstr>
      <vt:lpstr>Hanoi (Pan Pacific)</vt:lpstr>
      <vt:lpstr>Hanoi (Sofitel Legend Metropol)</vt:lpstr>
      <vt:lpstr>Hanoi (Pullman Hanoi)</vt:lpstr>
      <vt:lpstr>'Hanoi (Pan Pacific)'!Yazdırma_Başlıkları</vt:lpstr>
      <vt:lpstr>'Hanoi (Pullman Hanoi)'!Yazdırma_Başlıkları</vt:lpstr>
      <vt:lpstr>'Hanoi (Sofitel Legend Metropol)'!Yazdırma_Başlıkları</vt:lpstr>
      <vt:lpstr>'Ho Chi Minh (Continental)'!Yazdırma_Başlıkları</vt:lpstr>
      <vt:lpstr>'Ho Chi Minh (JW Marriott)'!Yazdırma_Başlıkları</vt:lpstr>
      <vt:lpstr>'Ho Chi Minh (Le Meridien)'!Yazdırma_Başlıkları</vt:lpstr>
      <vt:lpstr>'Ho Chi Minh (Sheraton)'!Yazdırma_Başlıkları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dkib</dc:creator>
  <cp:lastModifiedBy>Metin KALYON</cp:lastModifiedBy>
  <cp:lastPrinted>2024-03-25T14:15:43Z</cp:lastPrinted>
  <dcterms:created xsi:type="dcterms:W3CDTF">2009-02-03T11:35:53Z</dcterms:created>
  <dcterms:modified xsi:type="dcterms:W3CDTF">2025-10-09T09:18:58Z</dcterms:modified>
</cp:coreProperties>
</file>